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'BUF'!$A$1:$Q$40</definedName>
    <definedName name="_xlnm.Print_Area" localSheetId="10">'DC10'!$A$1:$Q$40</definedName>
    <definedName name="_xlnm.Print_Area" localSheetId="17">'DC12'!$A$1:$Q$40</definedName>
    <definedName name="_xlnm.Print_Area" localSheetId="24">'DC13'!$A$1:$Q$40</definedName>
    <definedName name="_xlnm.Print_Area" localSheetId="28">'DC14'!$A$1:$Q$40</definedName>
    <definedName name="_xlnm.Print_Area" localSheetId="34">'DC15'!$A$1:$Q$40</definedName>
    <definedName name="_xlnm.Print_Area" localSheetId="39">'DC44'!$A$1:$Q$40</definedName>
    <definedName name="_xlnm.Print_Area" localSheetId="3">'EC101'!$A$1:$Q$40</definedName>
    <definedName name="_xlnm.Print_Area" localSheetId="4">'EC102'!$A$1:$Q$40</definedName>
    <definedName name="_xlnm.Print_Area" localSheetId="5">'EC104'!$A$1:$Q$40</definedName>
    <definedName name="_xlnm.Print_Area" localSheetId="6">'EC105'!$A$1:$Q$40</definedName>
    <definedName name="_xlnm.Print_Area" localSheetId="7">'EC106'!$A$1:$Q$40</definedName>
    <definedName name="_xlnm.Print_Area" localSheetId="8">'EC108'!$A$1:$Q$40</definedName>
    <definedName name="_xlnm.Print_Area" localSheetId="9">'EC109'!$A$1:$Q$40</definedName>
    <definedName name="_xlnm.Print_Area" localSheetId="11">'EC121'!$A$1:$Q$40</definedName>
    <definedName name="_xlnm.Print_Area" localSheetId="12">'EC122'!$A$1:$Q$40</definedName>
    <definedName name="_xlnm.Print_Area" localSheetId="13">'EC123'!$A$1:$Q$40</definedName>
    <definedName name="_xlnm.Print_Area" localSheetId="14">'EC124'!$A$1:$Q$40</definedName>
    <definedName name="_xlnm.Print_Area" localSheetId="15">'EC126'!$A$1:$Q$40</definedName>
    <definedName name="_xlnm.Print_Area" localSheetId="16">'EC129'!$A$1:$Q$40</definedName>
    <definedName name="_xlnm.Print_Area" localSheetId="18">'EC131'!$A$1:$Q$40</definedName>
    <definedName name="_xlnm.Print_Area" localSheetId="19">'EC135'!$A$1:$Q$40</definedName>
    <definedName name="_xlnm.Print_Area" localSheetId="20">'EC136'!$A$1:$Q$40</definedName>
    <definedName name="_xlnm.Print_Area" localSheetId="21">'EC137'!$A$1:$Q$40</definedName>
    <definedName name="_xlnm.Print_Area" localSheetId="22">'EC138'!$A$1:$Q$40</definedName>
    <definedName name="_xlnm.Print_Area" localSheetId="23">'EC139'!$A$1:$Q$40</definedName>
    <definedName name="_xlnm.Print_Area" localSheetId="25">'EC141'!$A$1:$Q$40</definedName>
    <definedName name="_xlnm.Print_Area" localSheetId="26">'EC142'!$A$1:$Q$40</definedName>
    <definedName name="_xlnm.Print_Area" localSheetId="27">'EC145'!$A$1:$Q$40</definedName>
    <definedName name="_xlnm.Print_Area" localSheetId="29">'EC153'!$A$1:$Q$40</definedName>
    <definedName name="_xlnm.Print_Area" localSheetId="30">'EC154'!$A$1:$Q$40</definedName>
    <definedName name="_xlnm.Print_Area" localSheetId="31">'EC155'!$A$1:$Q$40</definedName>
    <definedName name="_xlnm.Print_Area" localSheetId="32">'EC156'!$A$1:$Q$40</definedName>
    <definedName name="_xlnm.Print_Area" localSheetId="33">'EC157'!$A$1:$Q$40</definedName>
    <definedName name="_xlnm.Print_Area" localSheetId="35">'EC441'!$A$1:$Q$40</definedName>
    <definedName name="_xlnm.Print_Area" localSheetId="36">'EC442'!$A$1:$Q$40</definedName>
    <definedName name="_xlnm.Print_Area" localSheetId="37">'EC443'!$A$1:$Q$40</definedName>
    <definedName name="_xlnm.Print_Area" localSheetId="38">'EC444'!$A$1:$Q$40</definedName>
    <definedName name="_xlnm.Print_Area" localSheetId="2">'NMA'!$A$1:$Q$40</definedName>
    <definedName name="_xlnm.Print_Area" localSheetId="0">'Summary'!$A$1:$Q$40</definedName>
  </definedNames>
  <calcPr fullCalcOnLoad="1"/>
</workbook>
</file>

<file path=xl/sharedStrings.xml><?xml version="1.0" encoding="utf-8"?>
<sst xmlns="http://schemas.openxmlformats.org/spreadsheetml/2006/main" count="2279" uniqueCount="96">
  <si>
    <t>Eastern Cape: Buffalo City(BUF) - Table SA29 Budgeted Monthly Capital Expenditure by Functional Classification and Funding for 4th Quarter ended 30 June 2020 (Figures Finalised as at 2020/10/30)</t>
  </si>
  <si>
    <t>Description</t>
  </si>
  <si>
    <t>Ref</t>
  </si>
  <si>
    <t>2020/21</t>
  </si>
  <si>
    <t>2020/21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</si>
  <si>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</si>
  <si>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</si>
  <si>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</si>
  <si>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</si>
  <si>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</si>
  <si>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</si>
  <si>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</si>
  <si>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</si>
  <si>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</si>
  <si>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</si>
  <si>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</si>
  <si>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</si>
  <si>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</si>
  <si>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</si>
  <si>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2020/21</t>
  </si>
  <si>
    <t>Budget Year 2021/22</t>
  </si>
  <si>
    <t>Budget Year 2022/23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</si>
  <si>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</si>
  <si>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</si>
  <si>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</si>
  <si>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</si>
  <si>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</si>
  <si>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</si>
  <si>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</si>
  <si>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</si>
  <si>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</si>
  <si>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</si>
  <si>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</si>
  <si>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</si>
  <si>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</si>
  <si>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</si>
  <si>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</si>
  <si>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</si>
  <si>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</si>
  <si>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</si>
  <si>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</si>
  <si>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</si>
  <si>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</si>
  <si>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</si>
  <si>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</si>
  <si>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</si>
  <si>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</si>
  <si>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</si>
  <si>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</si>
  <si>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</si>
  <si>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</si>
  <si>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</si>
  <si>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Internally generated funds</t>
  </si>
  <si>
    <t>Total Capital Funding</t>
  </si>
  <si>
    <t>Eastern Cape: Nelson Mandela Bay(NMA) - Table SA29 Budgeted Monthly Capital Expenditure by Functional Classification and Funding for 4th Quarter ended 30 June 2020 (Figures Finalised as at 2020/10/30)</t>
  </si>
  <si>
    <t>Eastern Cape: Dr Beyers Naude(EC101) - Table SA29 Budgeted Monthly Capital Expenditure by Functional Classification and Funding for 4th Quarter ended 30 June 2020 (Figures Finalised as at 2020/10/30)</t>
  </si>
  <si>
    <t>Eastern Cape: Blue Crane Route(EC102) - Table SA29 Budgeted Monthly Capital Expenditure by Functional Classification and Funding for 4th Quarter ended 30 June 2020 (Figures Finalised as at 2020/10/30)</t>
  </si>
  <si>
    <t>Eastern Cape: Makana(EC104) - Table SA29 Budgeted Monthly Capital Expenditure by Functional Classification and Funding for 4th Quarter ended 30 June 2020 (Figures Finalised as at 2020/10/30)</t>
  </si>
  <si>
    <t>Eastern Cape: Ndlambe(EC105) - Table SA29 Budgeted Monthly Capital Expenditure by Functional Classification and Funding for 4th Quarter ended 30 June 2020 (Figures Finalised as at 2020/10/30)</t>
  </si>
  <si>
    <t>Eastern Cape: Sundays River Valley(EC106) - Table SA29 Budgeted Monthly Capital Expenditure by Functional Classification and Funding for 4th Quarter ended 30 June 2020 (Figures Finalised as at 2020/10/30)</t>
  </si>
  <si>
    <t>Eastern Cape: Kouga(EC108) - Table SA29 Budgeted Monthly Capital Expenditure by Functional Classification and Funding for 4th Quarter ended 30 June 2020 (Figures Finalised as at 2020/10/30)</t>
  </si>
  <si>
    <t>Eastern Cape: Kou-Kamma(EC109) - Table SA29 Budgeted Monthly Capital Expenditure by Functional Classification and Funding for 4th Quarter ended 30 June 2020 (Figures Finalised as at 2020/10/30)</t>
  </si>
  <si>
    <t>Eastern Cape: Sarah Baartman(DC10) - Table SA29 Budgeted Monthly Capital Expenditure by Functional Classification and Funding for 4th Quarter ended 30 June 2020 (Figures Finalised as at 2020/10/30)</t>
  </si>
  <si>
    <t>Eastern Cape: Mbhashe(EC121) - Table SA29 Budgeted Monthly Capital Expenditure by Functional Classification and Funding for 4th Quarter ended 30 June 2020 (Figures Finalised as at 2020/10/30)</t>
  </si>
  <si>
    <t>Eastern Cape: Mnquma(EC122) - Table SA29 Budgeted Monthly Capital Expenditure by Functional Classification and Funding for 4th Quarter ended 30 June 2020 (Figures Finalised as at 2020/10/30)</t>
  </si>
  <si>
    <t>Eastern Cape: Great Kei(EC123) - Table SA29 Budgeted Monthly Capital Expenditure by Functional Classification and Funding for 4th Quarter ended 30 June 2020 (Figures Finalised as at 2020/10/30)</t>
  </si>
  <si>
    <t>Eastern Cape: Amahlathi(EC124) - Table SA29 Budgeted Monthly Capital Expenditure by Functional Classification and Funding for 4th Quarter ended 30 June 2020 (Figures Finalised as at 2020/10/30)</t>
  </si>
  <si>
    <t>Eastern Cape: Ngqushwa(EC126) - Table SA29 Budgeted Monthly Capital Expenditure by Functional Classification and Funding for 4th Quarter ended 30 June 2020 (Figures Finalised as at 2020/10/30)</t>
  </si>
  <si>
    <t>Eastern Cape: Raymond Mhlaba(EC129) - Table SA29 Budgeted Monthly Capital Expenditure by Functional Classification and Funding for 4th Quarter ended 30 June 2020 (Figures Finalised as at 2020/10/30)</t>
  </si>
  <si>
    <t>Eastern Cape: Amathole(DC12) - Table SA29 Budgeted Monthly Capital Expenditure by Functional Classification and Funding for 4th Quarter ended 30 June 2020 (Figures Finalised as at 2020/10/30)</t>
  </si>
  <si>
    <t>Eastern Cape: Inxuba Yethemba(EC131) - Table SA29 Budgeted Monthly Capital Expenditure by Functional Classification and Funding for 4th Quarter ended 30 June 2020 (Figures Finalised as at 2020/10/30)</t>
  </si>
  <si>
    <t>Eastern Cape: Intsika Yethu(EC135) - Table SA29 Budgeted Monthly Capital Expenditure by Functional Classification and Funding for 4th Quarter ended 30 June 2020 (Figures Finalised as at 2020/10/30)</t>
  </si>
  <si>
    <t>Eastern Cape: Emalahleni (EC)(EC136) - Table SA29 Budgeted Monthly Capital Expenditure by Functional Classification and Funding for 4th Quarter ended 30 June 2020 (Figures Finalised as at 2020/10/30)</t>
  </si>
  <si>
    <t>Eastern Cape: Engcobo(EC137) - Table SA29 Budgeted Monthly Capital Expenditure by Functional Classification and Funding for 4th Quarter ended 30 June 2020 (Figures Finalised as at 2020/10/30)</t>
  </si>
  <si>
    <t>Eastern Cape: Sakhisizwe(EC138) - Table SA29 Budgeted Monthly Capital Expenditure by Functional Classification and Funding for 4th Quarter ended 30 June 2020 (Figures Finalised as at 2020/10/30)</t>
  </si>
  <si>
    <t>Eastern Cape: Enoch Mgijima(EC139) - Table SA29 Budgeted Monthly Capital Expenditure by Functional Classification and Funding for 4th Quarter ended 30 June 2020 (Figures Finalised as at 2020/10/30)</t>
  </si>
  <si>
    <t>Eastern Cape: Chris Hani(DC13) - Table SA29 Budgeted Monthly Capital Expenditure by Functional Classification and Funding for 4th Quarter ended 30 June 2020 (Figures Finalised as at 2020/10/30)</t>
  </si>
  <si>
    <t>Eastern Cape: Elundini(EC141) - Table SA29 Budgeted Monthly Capital Expenditure by Functional Classification and Funding for 4th Quarter ended 30 June 2020 (Figures Finalised as at 2020/10/30)</t>
  </si>
  <si>
    <t>Eastern Cape: Senqu(EC142) - Table SA29 Budgeted Monthly Capital Expenditure by Functional Classification and Funding for 4th Quarter ended 30 June 2020 (Figures Finalised as at 2020/10/30)</t>
  </si>
  <si>
    <t>Eastern Cape: Walter Sisulu(EC145) - Table SA29 Budgeted Monthly Capital Expenditure by Functional Classification and Funding for 4th Quarter ended 30 June 2020 (Figures Finalised as at 2020/10/30)</t>
  </si>
  <si>
    <t>Eastern Cape: Joe Gqabi(DC14) - Table SA29 Budgeted Monthly Capital Expenditure by Functional Classification and Funding for 4th Quarter ended 30 June 2020 (Figures Finalised as at 2020/10/30)</t>
  </si>
  <si>
    <t>Eastern Cape: Ngquza Hills(EC153) - Table SA29 Budgeted Monthly Capital Expenditure by Functional Classification and Funding for 4th Quarter ended 30 June 2020 (Figures Finalised as at 2020/10/30)</t>
  </si>
  <si>
    <t>Eastern Cape: Port St Johns(EC154) - Table SA29 Budgeted Monthly Capital Expenditure by Functional Classification and Funding for 4th Quarter ended 30 June 2020 (Figures Finalised as at 2020/10/30)</t>
  </si>
  <si>
    <t>Eastern Cape: Nyandeni(EC155) - Table SA29 Budgeted Monthly Capital Expenditure by Functional Classification and Funding for 4th Quarter ended 30 June 2020 (Figures Finalised as at 2020/10/30)</t>
  </si>
  <si>
    <t>Eastern Cape: Mhlontlo(EC156) - Table SA29 Budgeted Monthly Capital Expenditure by Functional Classification and Funding for 4th Quarter ended 30 June 2020 (Figures Finalised as at 2020/10/30)</t>
  </si>
  <si>
    <t>Eastern Cape: King Sabata Dalindyebo(EC157) - Table SA29 Budgeted Monthly Capital Expenditure by Functional Classification and Funding for 4th Quarter ended 30 June 2020 (Figures Finalised as at 2020/10/30)</t>
  </si>
  <si>
    <t>Eastern Cape: O R Tambo(DC15) - Table SA29 Budgeted Monthly Capital Expenditure by Functional Classification and Funding for 4th Quarter ended 30 June 2020 (Figures Finalised as at 2020/10/30)</t>
  </si>
  <si>
    <t>Eastern Cape: Matatiele(EC441) - Table SA29 Budgeted Monthly Capital Expenditure by Functional Classification and Funding for 4th Quarter ended 30 June 2020 (Figures Finalised as at 2020/10/30)</t>
  </si>
  <si>
    <t>Eastern Cape: Umzimvubu(EC442) - Table SA29 Budgeted Monthly Capital Expenditure by Functional Classification and Funding for 4th Quarter ended 30 June 2020 (Figures Finalised as at 2020/10/30)</t>
  </si>
  <si>
    <t>Eastern Cape: Mbizana(EC443) - Table SA29 Budgeted Monthly Capital Expenditure by Functional Classification and Funding for 4th Quarter ended 30 June 2020 (Figures Finalised as at 2020/10/30)</t>
  </si>
  <si>
    <t>Eastern Cape: Ntabankulu(EC444) - Table SA29 Budgeted Monthly Capital Expenditure by Functional Classification and Funding for 4th Quarter ended 30 June 2020 (Figures Finalised as at 2020/10/30)</t>
  </si>
  <si>
    <t>Eastern Cape: Alfred Nzo(DC44) - Table SA29 Budgeted Monthly Capital Expenditure by Functional Classification and Funding for 4th Quarter ended 30 June 2020 (Figures Finalised as at 2020/10/30)</t>
  </si>
  <si>
    <t>Summary - Table SA29 Budgeted Monthly Capital Expenditure by Functional Classification and Funding for 4th Quarter ended 30 June 2020 (Figures Finalised as at 2020/10/30)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</si>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</sst>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92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19361625</v>
      </c>
      <c r="D5" s="16">
        <f>SUM(D6:D8)</f>
        <v>19192460</v>
      </c>
      <c r="E5" s="16">
        <f>SUM(E6:E8)</f>
        <v>21953464</v>
      </c>
      <c r="F5" s="16">
        <f>SUM(F6:F8)</f>
        <v>22332947</v>
      </c>
      <c r="G5" s="16">
        <f aca="true" t="shared" si="0" ref="G5:Q5">SUM(G6:G8)</f>
        <v>23197352</v>
      </c>
      <c r="H5" s="16">
        <f t="shared" si="0"/>
        <v>36461389</v>
      </c>
      <c r="I5" s="16">
        <f>SUM(I6:I8)</f>
        <v>27226745</v>
      </c>
      <c r="J5" s="16">
        <f>SUM(J6:J8)</f>
        <v>27750414</v>
      </c>
      <c r="K5" s="16">
        <f>SUM(K6:K8)</f>
        <v>35941028</v>
      </c>
      <c r="L5" s="16">
        <f>SUM(L6:L8)</f>
        <v>40673088</v>
      </c>
      <c r="M5" s="16">
        <f t="shared" si="0"/>
        <v>37358106</v>
      </c>
      <c r="N5" s="17">
        <f>SUM(N6:N8)</f>
        <v>54061029</v>
      </c>
      <c r="O5" s="18">
        <f t="shared" si="0"/>
        <v>365509647</v>
      </c>
      <c r="P5" s="16">
        <f t="shared" si="0"/>
        <v>267330763</v>
      </c>
      <c r="Q5" s="17">
        <f t="shared" si="0"/>
        <v>260233545</v>
      </c>
    </row>
    <row r="6" spans="1:17" ht="13.5">
      <c r="A6" s="3" t="s">
        <v>24</v>
      </c>
      <c r="B6" s="2"/>
      <c r="C6" s="19">
        <v>1496577</v>
      </c>
      <c r="D6" s="19">
        <v>1316577</v>
      </c>
      <c r="E6" s="19">
        <v>1758515</v>
      </c>
      <c r="F6" s="19">
        <v>1612218</v>
      </c>
      <c r="G6" s="19">
        <v>2389777</v>
      </c>
      <c r="H6" s="19">
        <v>1816508</v>
      </c>
      <c r="I6" s="19">
        <v>1063841</v>
      </c>
      <c r="J6" s="19">
        <v>1358611</v>
      </c>
      <c r="K6" s="19">
        <v>3799671</v>
      </c>
      <c r="L6" s="19">
        <v>6435349</v>
      </c>
      <c r="M6" s="19">
        <v>3782452</v>
      </c>
      <c r="N6" s="20">
        <v>4774886</v>
      </c>
      <c r="O6" s="21">
        <v>31604982</v>
      </c>
      <c r="P6" s="19">
        <v>42738724</v>
      </c>
      <c r="Q6" s="22">
        <v>37557044</v>
      </c>
    </row>
    <row r="7" spans="1:17" ht="13.5">
      <c r="A7" s="3" t="s">
        <v>25</v>
      </c>
      <c r="B7" s="2"/>
      <c r="C7" s="23">
        <v>17851339</v>
      </c>
      <c r="D7" s="23">
        <v>17862174</v>
      </c>
      <c r="E7" s="23">
        <v>20137004</v>
      </c>
      <c r="F7" s="23">
        <v>20707020</v>
      </c>
      <c r="G7" s="23">
        <v>20793866</v>
      </c>
      <c r="H7" s="23">
        <v>34631172</v>
      </c>
      <c r="I7" s="23">
        <v>26149195</v>
      </c>
      <c r="J7" s="23">
        <v>26378094</v>
      </c>
      <c r="K7" s="23">
        <v>32083412</v>
      </c>
      <c r="L7" s="23">
        <v>34224030</v>
      </c>
      <c r="M7" s="23">
        <v>33561945</v>
      </c>
      <c r="N7" s="24">
        <v>49272442</v>
      </c>
      <c r="O7" s="25">
        <v>333651693</v>
      </c>
      <c r="P7" s="23">
        <v>224328125</v>
      </c>
      <c r="Q7" s="26">
        <v>222400268</v>
      </c>
    </row>
    <row r="8" spans="1:17" ht="13.5">
      <c r="A8" s="3" t="s">
        <v>26</v>
      </c>
      <c r="B8" s="2"/>
      <c r="C8" s="19">
        <v>13709</v>
      </c>
      <c r="D8" s="19">
        <v>13709</v>
      </c>
      <c r="E8" s="19">
        <v>57945</v>
      </c>
      <c r="F8" s="19">
        <v>13709</v>
      </c>
      <c r="G8" s="19">
        <v>13709</v>
      </c>
      <c r="H8" s="19">
        <v>13709</v>
      </c>
      <c r="I8" s="19">
        <v>13709</v>
      </c>
      <c r="J8" s="19">
        <v>13709</v>
      </c>
      <c r="K8" s="19">
        <v>57945</v>
      </c>
      <c r="L8" s="19">
        <v>13709</v>
      </c>
      <c r="M8" s="19">
        <v>13709</v>
      </c>
      <c r="N8" s="20">
        <v>13701</v>
      </c>
      <c r="O8" s="21">
        <v>252972</v>
      </c>
      <c r="P8" s="19">
        <v>263914</v>
      </c>
      <c r="Q8" s="22">
        <v>276233</v>
      </c>
    </row>
    <row r="9" spans="1:17" ht="13.5">
      <c r="A9" s="1" t="s">
        <v>27</v>
      </c>
      <c r="B9" s="2"/>
      <c r="C9" s="16">
        <f>SUM(C10:C14)</f>
        <v>19074244</v>
      </c>
      <c r="D9" s="16">
        <f>SUM(D10:D14)</f>
        <v>19138267</v>
      </c>
      <c r="E9" s="16">
        <f>SUM(E10:E14)</f>
        <v>20946204</v>
      </c>
      <c r="F9" s="16">
        <f>SUM(F10:F14)</f>
        <v>49285856</v>
      </c>
      <c r="G9" s="16">
        <f aca="true" t="shared" si="1" ref="G9:Q9">SUM(G10:G14)</f>
        <v>23957371</v>
      </c>
      <c r="H9" s="16">
        <f t="shared" si="1"/>
        <v>64161894</v>
      </c>
      <c r="I9" s="16">
        <f>SUM(I10:I14)</f>
        <v>40715358</v>
      </c>
      <c r="J9" s="16">
        <f>SUM(J10:J14)</f>
        <v>26414768</v>
      </c>
      <c r="K9" s="16">
        <f>SUM(K10:K14)</f>
        <v>56433812</v>
      </c>
      <c r="L9" s="16">
        <f>SUM(L10:L14)</f>
        <v>35310303</v>
      </c>
      <c r="M9" s="16">
        <f t="shared" si="1"/>
        <v>86465259</v>
      </c>
      <c r="N9" s="17">
        <f>SUM(N10:N14)</f>
        <v>133202677</v>
      </c>
      <c r="O9" s="27">
        <f t="shared" si="1"/>
        <v>575106013</v>
      </c>
      <c r="P9" s="16">
        <f t="shared" si="1"/>
        <v>494075589</v>
      </c>
      <c r="Q9" s="28">
        <f t="shared" si="1"/>
        <v>559370367</v>
      </c>
    </row>
    <row r="10" spans="1:17" ht="13.5">
      <c r="A10" s="3" t="s">
        <v>28</v>
      </c>
      <c r="B10" s="2"/>
      <c r="C10" s="19">
        <v>5372897</v>
      </c>
      <c r="D10" s="19">
        <v>4826636</v>
      </c>
      <c r="E10" s="19">
        <v>4897696</v>
      </c>
      <c r="F10" s="19">
        <v>4368169</v>
      </c>
      <c r="G10" s="19">
        <v>4270736</v>
      </c>
      <c r="H10" s="19">
        <v>3813231</v>
      </c>
      <c r="I10" s="19">
        <v>4068809</v>
      </c>
      <c r="J10" s="19">
        <v>5086576</v>
      </c>
      <c r="K10" s="19">
        <v>5816981</v>
      </c>
      <c r="L10" s="19">
        <v>6561031</v>
      </c>
      <c r="M10" s="19">
        <v>5608171</v>
      </c>
      <c r="N10" s="20">
        <v>6317933</v>
      </c>
      <c r="O10" s="21">
        <v>61008866</v>
      </c>
      <c r="P10" s="19">
        <v>67234319</v>
      </c>
      <c r="Q10" s="22">
        <v>74219771</v>
      </c>
    </row>
    <row r="11" spans="1:17" ht="13.5">
      <c r="A11" s="3" t="s">
        <v>29</v>
      </c>
      <c r="B11" s="2"/>
      <c r="C11" s="19">
        <v>5601318</v>
      </c>
      <c r="D11" s="19">
        <v>6211630</v>
      </c>
      <c r="E11" s="19">
        <v>6407110</v>
      </c>
      <c r="F11" s="19">
        <v>9483604</v>
      </c>
      <c r="G11" s="19">
        <v>6783590</v>
      </c>
      <c r="H11" s="19">
        <v>6736547</v>
      </c>
      <c r="I11" s="19">
        <v>7601841</v>
      </c>
      <c r="J11" s="19">
        <v>6852677</v>
      </c>
      <c r="K11" s="19">
        <v>7419405</v>
      </c>
      <c r="L11" s="19">
        <v>9649018</v>
      </c>
      <c r="M11" s="19">
        <v>6656202</v>
      </c>
      <c r="N11" s="20">
        <v>8668456</v>
      </c>
      <c r="O11" s="21">
        <v>88071398</v>
      </c>
      <c r="P11" s="19">
        <v>55536592</v>
      </c>
      <c r="Q11" s="22">
        <v>61615727</v>
      </c>
    </row>
    <row r="12" spans="1:17" ht="13.5">
      <c r="A12" s="3" t="s">
        <v>30</v>
      </c>
      <c r="B12" s="2"/>
      <c r="C12" s="19">
        <v>1368596</v>
      </c>
      <c r="D12" s="19">
        <v>1368584</v>
      </c>
      <c r="E12" s="19">
        <v>2827981</v>
      </c>
      <c r="F12" s="19">
        <v>2605131</v>
      </c>
      <c r="G12" s="19">
        <v>3715579</v>
      </c>
      <c r="H12" s="19">
        <v>3772632</v>
      </c>
      <c r="I12" s="19">
        <v>3173651</v>
      </c>
      <c r="J12" s="19">
        <v>2159065</v>
      </c>
      <c r="K12" s="19">
        <v>1710854</v>
      </c>
      <c r="L12" s="19">
        <v>1721041</v>
      </c>
      <c r="M12" s="19">
        <v>4389932</v>
      </c>
      <c r="N12" s="20">
        <v>8454373</v>
      </c>
      <c r="O12" s="21">
        <v>37267419</v>
      </c>
      <c r="P12" s="19">
        <v>42419026</v>
      </c>
      <c r="Q12" s="22">
        <v>46268030</v>
      </c>
    </row>
    <row r="13" spans="1:17" ht="13.5">
      <c r="A13" s="3" t="s">
        <v>31</v>
      </c>
      <c r="B13" s="2"/>
      <c r="C13" s="19">
        <v>6521266</v>
      </c>
      <c r="D13" s="19">
        <v>6521250</v>
      </c>
      <c r="E13" s="19">
        <v>6582750</v>
      </c>
      <c r="F13" s="19">
        <v>32596685</v>
      </c>
      <c r="G13" s="19">
        <v>8919699</v>
      </c>
      <c r="H13" s="19">
        <v>49570317</v>
      </c>
      <c r="I13" s="19">
        <v>25616590</v>
      </c>
      <c r="J13" s="19">
        <v>12086883</v>
      </c>
      <c r="K13" s="19">
        <v>41268005</v>
      </c>
      <c r="L13" s="19">
        <v>17160396</v>
      </c>
      <c r="M13" s="19">
        <v>69526637</v>
      </c>
      <c r="N13" s="20">
        <v>109377852</v>
      </c>
      <c r="O13" s="21">
        <v>385748330</v>
      </c>
      <c r="P13" s="19">
        <v>319645150</v>
      </c>
      <c r="Q13" s="22">
        <v>373520419</v>
      </c>
    </row>
    <row r="14" spans="1:17" ht="13.5">
      <c r="A14" s="3" t="s">
        <v>32</v>
      </c>
      <c r="B14" s="2"/>
      <c r="C14" s="23">
        <v>210167</v>
      </c>
      <c r="D14" s="23">
        <v>210167</v>
      </c>
      <c r="E14" s="23">
        <v>230667</v>
      </c>
      <c r="F14" s="23">
        <v>232267</v>
      </c>
      <c r="G14" s="23">
        <v>267767</v>
      </c>
      <c r="H14" s="23">
        <v>269167</v>
      </c>
      <c r="I14" s="23">
        <v>254467</v>
      </c>
      <c r="J14" s="23">
        <v>229567</v>
      </c>
      <c r="K14" s="23">
        <v>218567</v>
      </c>
      <c r="L14" s="23">
        <v>218817</v>
      </c>
      <c r="M14" s="23">
        <v>284317</v>
      </c>
      <c r="N14" s="24">
        <v>384063</v>
      </c>
      <c r="O14" s="25">
        <v>3010000</v>
      </c>
      <c r="P14" s="23">
        <v>9240502</v>
      </c>
      <c r="Q14" s="26">
        <v>3746420</v>
      </c>
    </row>
    <row r="15" spans="1:17" ht="13.5">
      <c r="A15" s="1" t="s">
        <v>33</v>
      </c>
      <c r="B15" s="4"/>
      <c r="C15" s="16">
        <f>SUM(C16:C18)</f>
        <v>150714088</v>
      </c>
      <c r="D15" s="16">
        <f>SUM(D16:D18)</f>
        <v>147858221</v>
      </c>
      <c r="E15" s="16">
        <f>SUM(E16:E18)</f>
        <v>158182372</v>
      </c>
      <c r="F15" s="16">
        <f>SUM(F16:F18)</f>
        <v>176429978</v>
      </c>
      <c r="G15" s="16">
        <f aca="true" t="shared" si="2" ref="G15:Q15">SUM(G16:G18)</f>
        <v>174300295</v>
      </c>
      <c r="H15" s="16">
        <f t="shared" si="2"/>
        <v>192084404</v>
      </c>
      <c r="I15" s="16">
        <f>SUM(I16:I18)</f>
        <v>156630029</v>
      </c>
      <c r="J15" s="16">
        <f>SUM(J16:J18)</f>
        <v>164472407</v>
      </c>
      <c r="K15" s="16">
        <f>SUM(K16:K18)</f>
        <v>177134428</v>
      </c>
      <c r="L15" s="16">
        <f>SUM(L16:L18)</f>
        <v>176485278</v>
      </c>
      <c r="M15" s="16">
        <f t="shared" si="2"/>
        <v>236491986</v>
      </c>
      <c r="N15" s="17">
        <f>SUM(N16:N18)</f>
        <v>331272797</v>
      </c>
      <c r="O15" s="27">
        <f t="shared" si="2"/>
        <v>2242056283</v>
      </c>
      <c r="P15" s="16">
        <f t="shared" si="2"/>
        <v>1960808547</v>
      </c>
      <c r="Q15" s="28">
        <f t="shared" si="2"/>
        <v>1866498181</v>
      </c>
    </row>
    <row r="16" spans="1:17" ht="13.5">
      <c r="A16" s="3" t="s">
        <v>34</v>
      </c>
      <c r="B16" s="2"/>
      <c r="C16" s="19">
        <v>43017621</v>
      </c>
      <c r="D16" s="19">
        <v>43017540</v>
      </c>
      <c r="E16" s="19">
        <v>41914193</v>
      </c>
      <c r="F16" s="19">
        <v>49173097</v>
      </c>
      <c r="G16" s="19">
        <v>48584829</v>
      </c>
      <c r="H16" s="19">
        <v>53352191</v>
      </c>
      <c r="I16" s="19">
        <v>40231654</v>
      </c>
      <c r="J16" s="19">
        <v>46103072</v>
      </c>
      <c r="K16" s="19">
        <v>48323568</v>
      </c>
      <c r="L16" s="19">
        <v>46439642</v>
      </c>
      <c r="M16" s="19">
        <v>52280760</v>
      </c>
      <c r="N16" s="20">
        <v>83319914</v>
      </c>
      <c r="O16" s="21">
        <v>595758081</v>
      </c>
      <c r="P16" s="19">
        <v>541557608</v>
      </c>
      <c r="Q16" s="22">
        <v>605491836</v>
      </c>
    </row>
    <row r="17" spans="1:17" ht="13.5">
      <c r="A17" s="3" t="s">
        <v>35</v>
      </c>
      <c r="B17" s="2"/>
      <c r="C17" s="19">
        <v>107684634</v>
      </c>
      <c r="D17" s="19">
        <v>104828848</v>
      </c>
      <c r="E17" s="19">
        <v>116256346</v>
      </c>
      <c r="F17" s="19">
        <v>127245048</v>
      </c>
      <c r="G17" s="19">
        <v>125703633</v>
      </c>
      <c r="H17" s="19">
        <v>138720380</v>
      </c>
      <c r="I17" s="19">
        <v>116386542</v>
      </c>
      <c r="J17" s="19">
        <v>118357502</v>
      </c>
      <c r="K17" s="19">
        <v>128799027</v>
      </c>
      <c r="L17" s="19">
        <v>130033803</v>
      </c>
      <c r="M17" s="19">
        <v>184199393</v>
      </c>
      <c r="N17" s="20">
        <v>247941046</v>
      </c>
      <c r="O17" s="21">
        <v>1646156202</v>
      </c>
      <c r="P17" s="19">
        <v>1419101129</v>
      </c>
      <c r="Q17" s="22">
        <v>1260848296</v>
      </c>
    </row>
    <row r="18" spans="1:17" ht="13.5">
      <c r="A18" s="3" t="s">
        <v>36</v>
      </c>
      <c r="B18" s="2"/>
      <c r="C18" s="19">
        <v>11833</v>
      </c>
      <c r="D18" s="19">
        <v>11833</v>
      </c>
      <c r="E18" s="19">
        <v>11833</v>
      </c>
      <c r="F18" s="19">
        <v>11833</v>
      </c>
      <c r="G18" s="19">
        <v>11833</v>
      </c>
      <c r="H18" s="19">
        <v>11833</v>
      </c>
      <c r="I18" s="19">
        <v>11833</v>
      </c>
      <c r="J18" s="19">
        <v>11833</v>
      </c>
      <c r="K18" s="19">
        <v>11833</v>
      </c>
      <c r="L18" s="19">
        <v>11833</v>
      </c>
      <c r="M18" s="19">
        <v>11833</v>
      </c>
      <c r="N18" s="20">
        <v>11837</v>
      </c>
      <c r="O18" s="21">
        <v>142000</v>
      </c>
      <c r="P18" s="19">
        <v>149810</v>
      </c>
      <c r="Q18" s="22">
        <v>158049</v>
      </c>
    </row>
    <row r="19" spans="1:17" ht="13.5">
      <c r="A19" s="1" t="s">
        <v>37</v>
      </c>
      <c r="B19" s="4"/>
      <c r="C19" s="16">
        <f>SUM(C20:C23)</f>
        <v>281359843</v>
      </c>
      <c r="D19" s="16">
        <f>SUM(D20:D23)</f>
        <v>272870884</v>
      </c>
      <c r="E19" s="16">
        <f>SUM(E20:E23)</f>
        <v>280875509</v>
      </c>
      <c r="F19" s="16">
        <f>SUM(F20:F23)</f>
        <v>304986426</v>
      </c>
      <c r="G19" s="16">
        <f aca="true" t="shared" si="3" ref="G19:Q19">SUM(G20:G23)</f>
        <v>291188575</v>
      </c>
      <c r="H19" s="16">
        <f t="shared" si="3"/>
        <v>323258070</v>
      </c>
      <c r="I19" s="16">
        <f>SUM(I20:I23)</f>
        <v>282058842</v>
      </c>
      <c r="J19" s="16">
        <f>SUM(J20:J23)</f>
        <v>288226872</v>
      </c>
      <c r="K19" s="16">
        <f>SUM(K20:K23)</f>
        <v>319975505</v>
      </c>
      <c r="L19" s="16">
        <f>SUM(L20:L23)</f>
        <v>305868763</v>
      </c>
      <c r="M19" s="16">
        <f t="shared" si="3"/>
        <v>344622767</v>
      </c>
      <c r="N19" s="17">
        <f>SUM(N20:N23)</f>
        <v>400006566</v>
      </c>
      <c r="O19" s="27">
        <f t="shared" si="3"/>
        <v>3695298622</v>
      </c>
      <c r="P19" s="16">
        <f t="shared" si="3"/>
        <v>4047837359</v>
      </c>
      <c r="Q19" s="28">
        <f t="shared" si="3"/>
        <v>4061539588</v>
      </c>
    </row>
    <row r="20" spans="1:17" ht="13.5">
      <c r="A20" s="3" t="s">
        <v>38</v>
      </c>
      <c r="B20" s="2"/>
      <c r="C20" s="19">
        <v>32048226</v>
      </c>
      <c r="D20" s="19">
        <v>31808226</v>
      </c>
      <c r="E20" s="19">
        <v>32157426</v>
      </c>
      <c r="F20" s="19">
        <v>32687826</v>
      </c>
      <c r="G20" s="19">
        <v>32477426</v>
      </c>
      <c r="H20" s="19">
        <v>32878211</v>
      </c>
      <c r="I20" s="19">
        <v>32357826</v>
      </c>
      <c r="J20" s="19">
        <v>32259426</v>
      </c>
      <c r="K20" s="19">
        <v>32569026</v>
      </c>
      <c r="L20" s="19">
        <v>32723826</v>
      </c>
      <c r="M20" s="19">
        <v>34318226</v>
      </c>
      <c r="N20" s="20">
        <v>36338417</v>
      </c>
      <c r="O20" s="21">
        <v>394624088</v>
      </c>
      <c r="P20" s="19">
        <v>450250128</v>
      </c>
      <c r="Q20" s="22">
        <v>484543268</v>
      </c>
    </row>
    <row r="21" spans="1:17" ht="13.5">
      <c r="A21" s="3" t="s">
        <v>39</v>
      </c>
      <c r="B21" s="2"/>
      <c r="C21" s="19">
        <v>229960221</v>
      </c>
      <c r="D21" s="19">
        <v>220073550</v>
      </c>
      <c r="E21" s="19">
        <v>221702319</v>
      </c>
      <c r="F21" s="19">
        <v>234408245</v>
      </c>
      <c r="G21" s="19">
        <v>225652473</v>
      </c>
      <c r="H21" s="19">
        <v>247326924</v>
      </c>
      <c r="I21" s="19">
        <v>223424192</v>
      </c>
      <c r="J21" s="19">
        <v>225527947</v>
      </c>
      <c r="K21" s="19">
        <v>248370395</v>
      </c>
      <c r="L21" s="19">
        <v>231564876</v>
      </c>
      <c r="M21" s="19">
        <v>235869023</v>
      </c>
      <c r="N21" s="20">
        <v>247724988</v>
      </c>
      <c r="O21" s="21">
        <v>2791605153</v>
      </c>
      <c r="P21" s="19">
        <v>2968681999</v>
      </c>
      <c r="Q21" s="22">
        <v>3154588718</v>
      </c>
    </row>
    <row r="22" spans="1:17" ht="13.5">
      <c r="A22" s="3" t="s">
        <v>40</v>
      </c>
      <c r="B22" s="2"/>
      <c r="C22" s="23">
        <v>14374196</v>
      </c>
      <c r="D22" s="23">
        <v>14607285</v>
      </c>
      <c r="E22" s="23">
        <v>21742799</v>
      </c>
      <c r="F22" s="23">
        <v>30175920</v>
      </c>
      <c r="G22" s="23">
        <v>28739860</v>
      </c>
      <c r="H22" s="23">
        <v>39557641</v>
      </c>
      <c r="I22" s="23">
        <v>20855556</v>
      </c>
      <c r="J22" s="23">
        <v>23872449</v>
      </c>
      <c r="K22" s="23">
        <v>31147937</v>
      </c>
      <c r="L22" s="23">
        <v>28406286</v>
      </c>
      <c r="M22" s="23">
        <v>65158680</v>
      </c>
      <c r="N22" s="24">
        <v>105855686</v>
      </c>
      <c r="O22" s="25">
        <v>424494295</v>
      </c>
      <c r="P22" s="23">
        <v>561637641</v>
      </c>
      <c r="Q22" s="26">
        <v>331732905</v>
      </c>
    </row>
    <row r="23" spans="1:17" ht="13.5">
      <c r="A23" s="3" t="s">
        <v>41</v>
      </c>
      <c r="B23" s="2"/>
      <c r="C23" s="19">
        <v>4977200</v>
      </c>
      <c r="D23" s="19">
        <v>6381823</v>
      </c>
      <c r="E23" s="19">
        <v>5272965</v>
      </c>
      <c r="F23" s="19">
        <v>7714435</v>
      </c>
      <c r="G23" s="19">
        <v>4318816</v>
      </c>
      <c r="H23" s="19">
        <v>3495294</v>
      </c>
      <c r="I23" s="19">
        <v>5421268</v>
      </c>
      <c r="J23" s="19">
        <v>6567050</v>
      </c>
      <c r="K23" s="19">
        <v>7888147</v>
      </c>
      <c r="L23" s="19">
        <v>13173775</v>
      </c>
      <c r="M23" s="19">
        <v>9276838</v>
      </c>
      <c r="N23" s="20">
        <v>10087475</v>
      </c>
      <c r="O23" s="21">
        <v>84575086</v>
      </c>
      <c r="P23" s="19">
        <v>67267591</v>
      </c>
      <c r="Q23" s="22">
        <v>90674697</v>
      </c>
    </row>
    <row r="24" spans="1:17" ht="13.5">
      <c r="A24" s="1" t="s">
        <v>42</v>
      </c>
      <c r="B24" s="4"/>
      <c r="C24" s="16">
        <v>16667</v>
      </c>
      <c r="D24" s="16">
        <v>16667</v>
      </c>
      <c r="E24" s="16">
        <v>762641</v>
      </c>
      <c r="F24" s="16">
        <v>959382</v>
      </c>
      <c r="G24" s="16">
        <v>1221702</v>
      </c>
      <c r="H24" s="16">
        <v>4631869</v>
      </c>
      <c r="I24" s="16">
        <v>4115425</v>
      </c>
      <c r="J24" s="16">
        <v>918399</v>
      </c>
      <c r="K24" s="16">
        <v>623284</v>
      </c>
      <c r="L24" s="16">
        <v>31986968</v>
      </c>
      <c r="M24" s="16">
        <v>13952444</v>
      </c>
      <c r="N24" s="17">
        <v>22969707</v>
      </c>
      <c r="O24" s="27">
        <v>82175155</v>
      </c>
      <c r="P24" s="16">
        <v>92847926</v>
      </c>
      <c r="Q24" s="28">
        <v>125871268</v>
      </c>
    </row>
    <row r="25" spans="1:17" ht="13.5">
      <c r="A25" s="5" t="s">
        <v>43</v>
      </c>
      <c r="B25" s="6" t="s">
        <v>44</v>
      </c>
      <c r="C25" s="47">
        <f>+C5+C9+C15+C19+C24</f>
        <v>470526467</v>
      </c>
      <c r="D25" s="47">
        <f>+D5+D9+D15+D19+D24</f>
        <v>459076499</v>
      </c>
      <c r="E25" s="47">
        <f>+E5+E9+E15+E19+E24</f>
        <v>482720190</v>
      </c>
      <c r="F25" s="47">
        <f>+F5+F9+F15+F19+F24</f>
        <v>553994589</v>
      </c>
      <c r="G25" s="47">
        <f aca="true" t="shared" si="4" ref="G25:Q25">+G5+G9+G15+G19+G24</f>
        <v>513865295</v>
      </c>
      <c r="H25" s="47">
        <f t="shared" si="4"/>
        <v>620597626</v>
      </c>
      <c r="I25" s="47">
        <f>+I5+I9+I15+I19+I24</f>
        <v>510746399</v>
      </c>
      <c r="J25" s="47">
        <f>+J5+J9+J15+J19+J24</f>
        <v>507782860</v>
      </c>
      <c r="K25" s="47">
        <f>+K5+K9+K15+K19+K24</f>
        <v>590108057</v>
      </c>
      <c r="L25" s="47">
        <f>+L5+L9+L15+L19+L24</f>
        <v>590324400</v>
      </c>
      <c r="M25" s="47">
        <f t="shared" si="4"/>
        <v>718890562</v>
      </c>
      <c r="N25" s="48">
        <f t="shared" si="4"/>
        <v>941512776</v>
      </c>
      <c r="O25" s="49">
        <f t="shared" si="4"/>
        <v>6960145720</v>
      </c>
      <c r="P25" s="47">
        <f t="shared" si="4"/>
        <v>6862900184</v>
      </c>
      <c r="Q25" s="50">
        <f t="shared" si="4"/>
        <v>6873512949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365818707</v>
      </c>
      <c r="D28" s="19">
        <v>355224322</v>
      </c>
      <c r="E28" s="19">
        <v>362451395</v>
      </c>
      <c r="F28" s="19">
        <v>419344222</v>
      </c>
      <c r="G28" s="19">
        <v>380292948</v>
      </c>
      <c r="H28" s="19">
        <v>458109017</v>
      </c>
      <c r="I28" s="19">
        <v>380724533</v>
      </c>
      <c r="J28" s="19">
        <v>375811552</v>
      </c>
      <c r="K28" s="19">
        <v>436520855</v>
      </c>
      <c r="L28" s="19">
        <v>398018818</v>
      </c>
      <c r="M28" s="19">
        <v>494793329</v>
      </c>
      <c r="N28" s="20">
        <v>616396069</v>
      </c>
      <c r="O28" s="29">
        <v>5043505767</v>
      </c>
      <c r="P28" s="19">
        <v>5086786086</v>
      </c>
      <c r="Q28" s="20">
        <v>5349578118</v>
      </c>
    </row>
    <row r="29" spans="1:17" ht="13.5">
      <c r="A29" s="52" t="s">
        <v>47</v>
      </c>
      <c r="B29" s="2"/>
      <c r="C29" s="19">
        <v>21068580</v>
      </c>
      <c r="D29" s="19">
        <v>20718536</v>
      </c>
      <c r="E29" s="19">
        <v>20718536</v>
      </c>
      <c r="F29" s="19">
        <v>20718536</v>
      </c>
      <c r="G29" s="19">
        <v>20718536</v>
      </c>
      <c r="H29" s="19">
        <v>20718536</v>
      </c>
      <c r="I29" s="19">
        <v>20718536</v>
      </c>
      <c r="J29" s="19">
        <v>20718536</v>
      </c>
      <c r="K29" s="19">
        <v>20718536</v>
      </c>
      <c r="L29" s="19">
        <v>20718536</v>
      </c>
      <c r="M29" s="19">
        <v>20718536</v>
      </c>
      <c r="N29" s="20">
        <v>20725324</v>
      </c>
      <c r="O29" s="21">
        <v>248979264</v>
      </c>
      <c r="P29" s="19">
        <v>158570750</v>
      </c>
      <c r="Q29" s="22">
        <v>113518441</v>
      </c>
    </row>
    <row r="30" spans="1:17" ht="13.5">
      <c r="A30" s="52" t="s">
        <v>48</v>
      </c>
      <c r="B30" s="2"/>
      <c r="C30" s="23">
        <v>2571763</v>
      </c>
      <c r="D30" s="23">
        <v>2571763</v>
      </c>
      <c r="E30" s="23">
        <v>2571763</v>
      </c>
      <c r="F30" s="23">
        <v>2571763</v>
      </c>
      <c r="G30" s="23">
        <v>2571763</v>
      </c>
      <c r="H30" s="23">
        <v>2571763</v>
      </c>
      <c r="I30" s="23">
        <v>2571763</v>
      </c>
      <c r="J30" s="23">
        <v>2571763</v>
      </c>
      <c r="K30" s="23">
        <v>2571763</v>
      </c>
      <c r="L30" s="23">
        <v>2571763</v>
      </c>
      <c r="M30" s="23">
        <v>2571763</v>
      </c>
      <c r="N30" s="24">
        <v>2571707</v>
      </c>
      <c r="O30" s="25">
        <v>30861100</v>
      </c>
      <c r="P30" s="23">
        <v>8798100</v>
      </c>
      <c r="Q30" s="26">
        <v>8817900</v>
      </c>
    </row>
    <row r="31" spans="1:17" ht="13.5">
      <c r="A31" s="53" t="s">
        <v>49</v>
      </c>
      <c r="B31" s="2"/>
      <c r="C31" s="19">
        <v>54167</v>
      </c>
      <c r="D31" s="19">
        <v>154167</v>
      </c>
      <c r="E31" s="19">
        <v>204167</v>
      </c>
      <c r="F31" s="19">
        <v>204167</v>
      </c>
      <c r="G31" s="19">
        <v>204167</v>
      </c>
      <c r="H31" s="19">
        <v>204167</v>
      </c>
      <c r="I31" s="19">
        <v>155167</v>
      </c>
      <c r="J31" s="19">
        <v>254167</v>
      </c>
      <c r="K31" s="19">
        <v>254167</v>
      </c>
      <c r="L31" s="19">
        <v>54167</v>
      </c>
      <c r="M31" s="19">
        <v>54167</v>
      </c>
      <c r="N31" s="20">
        <v>54167</v>
      </c>
      <c r="O31" s="21">
        <v>1851004</v>
      </c>
      <c r="P31" s="19"/>
      <c r="Q31" s="22"/>
    </row>
    <row r="32" spans="1:17" ht="13.5">
      <c r="A32" s="54" t="s">
        <v>50</v>
      </c>
      <c r="B32" s="2"/>
      <c r="C32" s="30">
        <f>SUM(C28:C31)</f>
        <v>389513217</v>
      </c>
      <c r="D32" s="30">
        <f>SUM(D28:D31)</f>
        <v>378668788</v>
      </c>
      <c r="E32" s="30">
        <f>SUM(E28:E31)</f>
        <v>385945861</v>
      </c>
      <c r="F32" s="30">
        <f>SUM(F28:F31)</f>
        <v>442838688</v>
      </c>
      <c r="G32" s="30">
        <f aca="true" t="shared" si="5" ref="G32:Q32">SUM(G28:G31)</f>
        <v>403787414</v>
      </c>
      <c r="H32" s="30">
        <f t="shared" si="5"/>
        <v>481603483</v>
      </c>
      <c r="I32" s="30">
        <f>SUM(I28:I31)</f>
        <v>404169999</v>
      </c>
      <c r="J32" s="30">
        <f>SUM(J28:J31)</f>
        <v>399356018</v>
      </c>
      <c r="K32" s="30">
        <f>SUM(K28:K31)</f>
        <v>460065321</v>
      </c>
      <c r="L32" s="30">
        <f>SUM(L28:L31)</f>
        <v>421363284</v>
      </c>
      <c r="M32" s="30">
        <f t="shared" si="5"/>
        <v>518137795</v>
      </c>
      <c r="N32" s="31">
        <f t="shared" si="5"/>
        <v>639747267</v>
      </c>
      <c r="O32" s="32">
        <f t="shared" si="5"/>
        <v>5325197135</v>
      </c>
      <c r="P32" s="30">
        <f t="shared" si="5"/>
        <v>5254154936</v>
      </c>
      <c r="Q32" s="33">
        <f t="shared" si="5"/>
        <v>5471914459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11304267</v>
      </c>
      <c r="D34" s="19">
        <v>11304267</v>
      </c>
      <c r="E34" s="19">
        <v>16274552</v>
      </c>
      <c r="F34" s="19">
        <v>20407915</v>
      </c>
      <c r="G34" s="19">
        <v>20971556</v>
      </c>
      <c r="H34" s="19">
        <v>26676280</v>
      </c>
      <c r="I34" s="19">
        <v>15710910</v>
      </c>
      <c r="J34" s="19">
        <v>17726353</v>
      </c>
      <c r="K34" s="19">
        <v>22132997</v>
      </c>
      <c r="L34" s="19">
        <v>20920310</v>
      </c>
      <c r="M34" s="19">
        <v>47172297</v>
      </c>
      <c r="N34" s="20">
        <v>75849641</v>
      </c>
      <c r="O34" s="21">
        <v>306451345</v>
      </c>
      <c r="P34" s="19">
        <v>507501203</v>
      </c>
      <c r="Q34" s="22">
        <v>350000000</v>
      </c>
    </row>
    <row r="35" spans="1:17" ht="13.5">
      <c r="A35" s="55" t="s">
        <v>52</v>
      </c>
      <c r="B35" s="2"/>
      <c r="C35" s="19">
        <v>68279804</v>
      </c>
      <c r="D35" s="19">
        <v>67674281</v>
      </c>
      <c r="E35" s="19">
        <v>79068814</v>
      </c>
      <c r="F35" s="19">
        <v>89318823</v>
      </c>
      <c r="G35" s="19">
        <v>87660091</v>
      </c>
      <c r="H35" s="19">
        <v>110878168</v>
      </c>
      <c r="I35" s="19">
        <v>89433462</v>
      </c>
      <c r="J35" s="19">
        <v>89265851</v>
      </c>
      <c r="K35" s="19">
        <v>106473077</v>
      </c>
      <c r="L35" s="19">
        <v>146556953</v>
      </c>
      <c r="M35" s="19">
        <v>152135707</v>
      </c>
      <c r="N35" s="20">
        <v>224452205</v>
      </c>
      <c r="O35" s="21">
        <v>1311197236</v>
      </c>
      <c r="P35" s="19">
        <v>1086072041</v>
      </c>
      <c r="Q35" s="22">
        <v>1036072393</v>
      </c>
    </row>
    <row r="36" spans="1:17" ht="13.5">
      <c r="A36" s="56" t="s">
        <v>53</v>
      </c>
      <c r="B36" s="6"/>
      <c r="C36" s="57">
        <f>SUM(C32:C35)</f>
        <v>469097288</v>
      </c>
      <c r="D36" s="57">
        <f>SUM(D32:D35)</f>
        <v>457647336</v>
      </c>
      <c r="E36" s="57">
        <f>SUM(E32:E35)</f>
        <v>481289227</v>
      </c>
      <c r="F36" s="57">
        <f>SUM(F32:F35)</f>
        <v>552565426</v>
      </c>
      <c r="G36" s="57">
        <f aca="true" t="shared" si="6" ref="G36:Q36">SUM(G32:G35)</f>
        <v>512419061</v>
      </c>
      <c r="H36" s="57">
        <f t="shared" si="6"/>
        <v>619157931</v>
      </c>
      <c r="I36" s="57">
        <f>SUM(I32:I35)</f>
        <v>509314371</v>
      </c>
      <c r="J36" s="57">
        <f>SUM(J32:J35)</f>
        <v>506348222</v>
      </c>
      <c r="K36" s="57">
        <f>SUM(K32:K35)</f>
        <v>588671395</v>
      </c>
      <c r="L36" s="57">
        <f>SUM(L32:L35)</f>
        <v>588840547</v>
      </c>
      <c r="M36" s="57">
        <f t="shared" si="6"/>
        <v>717445799</v>
      </c>
      <c r="N36" s="58">
        <f t="shared" si="6"/>
        <v>940049113</v>
      </c>
      <c r="O36" s="59">
        <f t="shared" si="6"/>
        <v>6942845716</v>
      </c>
      <c r="P36" s="57">
        <f t="shared" si="6"/>
        <v>6847728180</v>
      </c>
      <c r="Q36" s="60">
        <f t="shared" si="6"/>
        <v>6857986852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80002</v>
      </c>
      <c r="D5" s="16">
        <f>SUM(D6:D8)</f>
        <v>80002</v>
      </c>
      <c r="E5" s="16">
        <f>SUM(E6:E8)</f>
        <v>80002</v>
      </c>
      <c r="F5" s="16">
        <f>SUM(F6:F8)</f>
        <v>80002</v>
      </c>
      <c r="G5" s="16">
        <f aca="true" t="shared" si="0" ref="G5:Q5">SUM(G6:G8)</f>
        <v>80002</v>
      </c>
      <c r="H5" s="16">
        <f t="shared" si="0"/>
        <v>80002</v>
      </c>
      <c r="I5" s="16">
        <f>SUM(I6:I8)</f>
        <v>80002</v>
      </c>
      <c r="J5" s="16">
        <f>SUM(J6:J8)</f>
        <v>80002</v>
      </c>
      <c r="K5" s="16">
        <f>SUM(K6:K8)</f>
        <v>80002</v>
      </c>
      <c r="L5" s="16">
        <f>SUM(L6:L8)</f>
        <v>80002</v>
      </c>
      <c r="M5" s="16">
        <f t="shared" si="0"/>
        <v>80002</v>
      </c>
      <c r="N5" s="17">
        <f>SUM(N6:N8)</f>
        <v>79978</v>
      </c>
      <c r="O5" s="18">
        <f t="shared" si="0"/>
        <v>960000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>
        <v>6667</v>
      </c>
      <c r="D6" s="19">
        <v>6667</v>
      </c>
      <c r="E6" s="19">
        <v>6667</v>
      </c>
      <c r="F6" s="19">
        <v>6667</v>
      </c>
      <c r="G6" s="19">
        <v>6667</v>
      </c>
      <c r="H6" s="19">
        <v>6667</v>
      </c>
      <c r="I6" s="19">
        <v>6667</v>
      </c>
      <c r="J6" s="19">
        <v>6667</v>
      </c>
      <c r="K6" s="19">
        <v>6667</v>
      </c>
      <c r="L6" s="19">
        <v>6667</v>
      </c>
      <c r="M6" s="19">
        <v>6667</v>
      </c>
      <c r="N6" s="20">
        <v>6663</v>
      </c>
      <c r="O6" s="21">
        <v>80000</v>
      </c>
      <c r="P6" s="19"/>
      <c r="Q6" s="22"/>
    </row>
    <row r="7" spans="1:17" ht="13.5">
      <c r="A7" s="3" t="s">
        <v>25</v>
      </c>
      <c r="B7" s="2"/>
      <c r="C7" s="23">
        <v>73335</v>
      </c>
      <c r="D7" s="23">
        <v>73335</v>
      </c>
      <c r="E7" s="23">
        <v>73335</v>
      </c>
      <c r="F7" s="23">
        <v>73335</v>
      </c>
      <c r="G7" s="23">
        <v>73335</v>
      </c>
      <c r="H7" s="23">
        <v>73335</v>
      </c>
      <c r="I7" s="23">
        <v>73335</v>
      </c>
      <c r="J7" s="23">
        <v>73335</v>
      </c>
      <c r="K7" s="23">
        <v>73335</v>
      </c>
      <c r="L7" s="23">
        <v>73335</v>
      </c>
      <c r="M7" s="23">
        <v>73335</v>
      </c>
      <c r="N7" s="24">
        <v>73315</v>
      </c>
      <c r="O7" s="25">
        <v>880000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183920</v>
      </c>
      <c r="D9" s="16">
        <f>SUM(D10:D14)</f>
        <v>183920</v>
      </c>
      <c r="E9" s="16">
        <f>SUM(E10:E14)</f>
        <v>183920</v>
      </c>
      <c r="F9" s="16">
        <f>SUM(F10:F14)</f>
        <v>183920</v>
      </c>
      <c r="G9" s="16">
        <f aca="true" t="shared" si="1" ref="G9:Q9">SUM(G10:G14)</f>
        <v>183920</v>
      </c>
      <c r="H9" s="16">
        <f t="shared" si="1"/>
        <v>183920</v>
      </c>
      <c r="I9" s="16">
        <f>SUM(I10:I14)</f>
        <v>183920</v>
      </c>
      <c r="J9" s="16">
        <f>SUM(J10:J14)</f>
        <v>183920</v>
      </c>
      <c r="K9" s="16">
        <f>SUM(K10:K14)</f>
        <v>183920</v>
      </c>
      <c r="L9" s="16">
        <f>SUM(L10:L14)</f>
        <v>183920</v>
      </c>
      <c r="M9" s="16">
        <f t="shared" si="1"/>
        <v>183920</v>
      </c>
      <c r="N9" s="17">
        <f>SUM(N10:N14)</f>
        <v>183880</v>
      </c>
      <c r="O9" s="27">
        <f t="shared" si="1"/>
        <v>2207000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103335</v>
      </c>
      <c r="D10" s="19">
        <v>103335</v>
      </c>
      <c r="E10" s="19">
        <v>103335</v>
      </c>
      <c r="F10" s="19">
        <v>103335</v>
      </c>
      <c r="G10" s="19">
        <v>103335</v>
      </c>
      <c r="H10" s="19">
        <v>103335</v>
      </c>
      <c r="I10" s="19">
        <v>103335</v>
      </c>
      <c r="J10" s="19">
        <v>103335</v>
      </c>
      <c r="K10" s="19">
        <v>103335</v>
      </c>
      <c r="L10" s="19">
        <v>103335</v>
      </c>
      <c r="M10" s="19">
        <v>103335</v>
      </c>
      <c r="N10" s="20">
        <v>103315</v>
      </c>
      <c r="O10" s="21">
        <v>1240000</v>
      </c>
      <c r="P10" s="19"/>
      <c r="Q10" s="22"/>
    </row>
    <row r="11" spans="1:17" ht="13.5">
      <c r="A11" s="3" t="s">
        <v>29</v>
      </c>
      <c r="B11" s="2"/>
      <c r="C11" s="19">
        <v>12500</v>
      </c>
      <c r="D11" s="19">
        <v>12500</v>
      </c>
      <c r="E11" s="19">
        <v>12500</v>
      </c>
      <c r="F11" s="19">
        <v>12500</v>
      </c>
      <c r="G11" s="19">
        <v>12500</v>
      </c>
      <c r="H11" s="19">
        <v>12500</v>
      </c>
      <c r="I11" s="19">
        <v>12500</v>
      </c>
      <c r="J11" s="19">
        <v>12500</v>
      </c>
      <c r="K11" s="19">
        <v>12500</v>
      </c>
      <c r="L11" s="19">
        <v>12500</v>
      </c>
      <c r="M11" s="19">
        <v>12500</v>
      </c>
      <c r="N11" s="20">
        <v>12500</v>
      </c>
      <c r="O11" s="21">
        <v>150000</v>
      </c>
      <c r="P11" s="19"/>
      <c r="Q11" s="22"/>
    </row>
    <row r="12" spans="1:17" ht="13.5">
      <c r="A12" s="3" t="s">
        <v>30</v>
      </c>
      <c r="B12" s="2"/>
      <c r="C12" s="19">
        <v>68085</v>
      </c>
      <c r="D12" s="19">
        <v>68085</v>
      </c>
      <c r="E12" s="19">
        <v>68085</v>
      </c>
      <c r="F12" s="19">
        <v>68085</v>
      </c>
      <c r="G12" s="19">
        <v>68085</v>
      </c>
      <c r="H12" s="19">
        <v>68085</v>
      </c>
      <c r="I12" s="19">
        <v>68085</v>
      </c>
      <c r="J12" s="19">
        <v>68085</v>
      </c>
      <c r="K12" s="19">
        <v>68085</v>
      </c>
      <c r="L12" s="19">
        <v>68085</v>
      </c>
      <c r="M12" s="19">
        <v>68085</v>
      </c>
      <c r="N12" s="20">
        <v>68065</v>
      </c>
      <c r="O12" s="21">
        <v>817000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1212992</v>
      </c>
      <c r="D15" s="16">
        <f>SUM(D16:D18)</f>
        <v>1212992</v>
      </c>
      <c r="E15" s="16">
        <f>SUM(E16:E18)</f>
        <v>1212992</v>
      </c>
      <c r="F15" s="16">
        <f>SUM(F16:F18)</f>
        <v>1212992</v>
      </c>
      <c r="G15" s="16">
        <f aca="true" t="shared" si="2" ref="G15:Q15">SUM(G16:G18)</f>
        <v>1212992</v>
      </c>
      <c r="H15" s="16">
        <f t="shared" si="2"/>
        <v>1212992</v>
      </c>
      <c r="I15" s="16">
        <f>SUM(I16:I18)</f>
        <v>1212992</v>
      </c>
      <c r="J15" s="16">
        <f>SUM(J16:J18)</f>
        <v>1212992</v>
      </c>
      <c r="K15" s="16">
        <f>SUM(K16:K18)</f>
        <v>1212992</v>
      </c>
      <c r="L15" s="16">
        <f>SUM(L16:L18)</f>
        <v>1212992</v>
      </c>
      <c r="M15" s="16">
        <f t="shared" si="2"/>
        <v>1212992</v>
      </c>
      <c r="N15" s="17">
        <f>SUM(N16:N18)</f>
        <v>1212988</v>
      </c>
      <c r="O15" s="27">
        <f t="shared" si="2"/>
        <v>14555900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1212992</v>
      </c>
      <c r="D17" s="19">
        <v>1212992</v>
      </c>
      <c r="E17" s="19">
        <v>1212992</v>
      </c>
      <c r="F17" s="19">
        <v>1212992</v>
      </c>
      <c r="G17" s="19">
        <v>1212992</v>
      </c>
      <c r="H17" s="19">
        <v>1212992</v>
      </c>
      <c r="I17" s="19">
        <v>1212992</v>
      </c>
      <c r="J17" s="19">
        <v>1212992</v>
      </c>
      <c r="K17" s="19">
        <v>1212992</v>
      </c>
      <c r="L17" s="19">
        <v>1212992</v>
      </c>
      <c r="M17" s="19">
        <v>1212992</v>
      </c>
      <c r="N17" s="20">
        <v>1212988</v>
      </c>
      <c r="O17" s="21">
        <v>14555900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657385</v>
      </c>
      <c r="D19" s="16">
        <f>SUM(D20:D23)</f>
        <v>657385</v>
      </c>
      <c r="E19" s="16">
        <f>SUM(E20:E23)</f>
        <v>657385</v>
      </c>
      <c r="F19" s="16">
        <f>SUM(F20:F23)</f>
        <v>657385</v>
      </c>
      <c r="G19" s="16">
        <f aca="true" t="shared" si="3" ref="G19:Q19">SUM(G20:G23)</f>
        <v>657385</v>
      </c>
      <c r="H19" s="16">
        <f t="shared" si="3"/>
        <v>657385</v>
      </c>
      <c r="I19" s="16">
        <f>SUM(I20:I23)</f>
        <v>657385</v>
      </c>
      <c r="J19" s="16">
        <f>SUM(J20:J23)</f>
        <v>657385</v>
      </c>
      <c r="K19" s="16">
        <f>SUM(K20:K23)</f>
        <v>657385</v>
      </c>
      <c r="L19" s="16">
        <f>SUM(L20:L23)</f>
        <v>657385</v>
      </c>
      <c r="M19" s="16">
        <f t="shared" si="3"/>
        <v>657385</v>
      </c>
      <c r="N19" s="17">
        <f>SUM(N20:N23)</f>
        <v>657365</v>
      </c>
      <c r="O19" s="27">
        <f t="shared" si="3"/>
        <v>7888600</v>
      </c>
      <c r="P19" s="16">
        <f t="shared" si="3"/>
        <v>20493550</v>
      </c>
      <c r="Q19" s="28">
        <f t="shared" si="3"/>
        <v>18147150</v>
      </c>
    </row>
    <row r="20" spans="1:17" ht="13.5">
      <c r="A20" s="3" t="s">
        <v>38</v>
      </c>
      <c r="B20" s="2"/>
      <c r="C20" s="19">
        <v>507251</v>
      </c>
      <c r="D20" s="19">
        <v>507251</v>
      </c>
      <c r="E20" s="19">
        <v>507251</v>
      </c>
      <c r="F20" s="19">
        <v>507251</v>
      </c>
      <c r="G20" s="19">
        <v>507251</v>
      </c>
      <c r="H20" s="19">
        <v>507251</v>
      </c>
      <c r="I20" s="19">
        <v>507251</v>
      </c>
      <c r="J20" s="19">
        <v>507251</v>
      </c>
      <c r="K20" s="19">
        <v>507251</v>
      </c>
      <c r="L20" s="19">
        <v>507251</v>
      </c>
      <c r="M20" s="19">
        <v>507251</v>
      </c>
      <c r="N20" s="20">
        <v>507239</v>
      </c>
      <c r="O20" s="21">
        <v>6087000</v>
      </c>
      <c r="P20" s="19">
        <v>5019000</v>
      </c>
      <c r="Q20" s="22">
        <v>2000000</v>
      </c>
    </row>
    <row r="21" spans="1:17" ht="13.5">
      <c r="A21" s="3" t="s">
        <v>39</v>
      </c>
      <c r="B21" s="2"/>
      <c r="C21" s="19">
        <v>16667</v>
      </c>
      <c r="D21" s="19">
        <v>16667</v>
      </c>
      <c r="E21" s="19">
        <v>16667</v>
      </c>
      <c r="F21" s="19">
        <v>16667</v>
      </c>
      <c r="G21" s="19">
        <v>16667</v>
      </c>
      <c r="H21" s="19">
        <v>16667</v>
      </c>
      <c r="I21" s="19">
        <v>16667</v>
      </c>
      <c r="J21" s="19">
        <v>16667</v>
      </c>
      <c r="K21" s="19">
        <v>16667</v>
      </c>
      <c r="L21" s="19">
        <v>16667</v>
      </c>
      <c r="M21" s="19">
        <v>16667</v>
      </c>
      <c r="N21" s="20">
        <v>16663</v>
      </c>
      <c r="O21" s="21">
        <v>200000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15474550</v>
      </c>
      <c r="Q22" s="26">
        <v>16147150</v>
      </c>
    </row>
    <row r="23" spans="1:17" ht="13.5">
      <c r="A23" s="3" t="s">
        <v>41</v>
      </c>
      <c r="B23" s="2"/>
      <c r="C23" s="19">
        <v>133467</v>
      </c>
      <c r="D23" s="19">
        <v>133467</v>
      </c>
      <c r="E23" s="19">
        <v>133467</v>
      </c>
      <c r="F23" s="19">
        <v>133467</v>
      </c>
      <c r="G23" s="19">
        <v>133467</v>
      </c>
      <c r="H23" s="19">
        <v>133467</v>
      </c>
      <c r="I23" s="19">
        <v>133467</v>
      </c>
      <c r="J23" s="19">
        <v>133467</v>
      </c>
      <c r="K23" s="19">
        <v>133467</v>
      </c>
      <c r="L23" s="19">
        <v>133467</v>
      </c>
      <c r="M23" s="19">
        <v>133467</v>
      </c>
      <c r="N23" s="20">
        <v>133463</v>
      </c>
      <c r="O23" s="21">
        <v>1601600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2134299</v>
      </c>
      <c r="D25" s="47">
        <f>+D5+D9+D15+D19+D24</f>
        <v>2134299</v>
      </c>
      <c r="E25" s="47">
        <f>+E5+E9+E15+E19+E24</f>
        <v>2134299</v>
      </c>
      <c r="F25" s="47">
        <f>+F5+F9+F15+F19+F24</f>
        <v>2134299</v>
      </c>
      <c r="G25" s="47">
        <f aca="true" t="shared" si="4" ref="G25:Q25">+G5+G9+G15+G19+G24</f>
        <v>2134299</v>
      </c>
      <c r="H25" s="47">
        <f t="shared" si="4"/>
        <v>2134299</v>
      </c>
      <c r="I25" s="47">
        <f>+I5+I9+I15+I19+I24</f>
        <v>2134299</v>
      </c>
      <c r="J25" s="47">
        <f>+J5+J9+J15+J19+J24</f>
        <v>2134299</v>
      </c>
      <c r="K25" s="47">
        <f>+K5+K9+K15+K19+K24</f>
        <v>2134299</v>
      </c>
      <c r="L25" s="47">
        <f>+L5+L9+L15+L19+L24</f>
        <v>2134299</v>
      </c>
      <c r="M25" s="47">
        <f t="shared" si="4"/>
        <v>2134299</v>
      </c>
      <c r="N25" s="48">
        <f t="shared" si="4"/>
        <v>2134211</v>
      </c>
      <c r="O25" s="49">
        <f t="shared" si="4"/>
        <v>25611500</v>
      </c>
      <c r="P25" s="47">
        <f t="shared" si="4"/>
        <v>20493550</v>
      </c>
      <c r="Q25" s="50">
        <f t="shared" si="4"/>
        <v>18147150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1716076</v>
      </c>
      <c r="D28" s="19">
        <v>1716076</v>
      </c>
      <c r="E28" s="19">
        <v>1716076</v>
      </c>
      <c r="F28" s="19">
        <v>1716076</v>
      </c>
      <c r="G28" s="19">
        <v>1716076</v>
      </c>
      <c r="H28" s="19">
        <v>1716076</v>
      </c>
      <c r="I28" s="19">
        <v>1716076</v>
      </c>
      <c r="J28" s="19">
        <v>1716076</v>
      </c>
      <c r="K28" s="19">
        <v>1716076</v>
      </c>
      <c r="L28" s="19">
        <v>1716076</v>
      </c>
      <c r="M28" s="19">
        <v>1716076</v>
      </c>
      <c r="N28" s="20">
        <v>1716064</v>
      </c>
      <c r="O28" s="29">
        <v>20592900</v>
      </c>
      <c r="P28" s="19">
        <v>20493550</v>
      </c>
      <c r="Q28" s="20">
        <v>18147150</v>
      </c>
    </row>
    <row r="29" spans="1:17" ht="13.5">
      <c r="A29" s="52" t="s">
        <v>47</v>
      </c>
      <c r="B29" s="2"/>
      <c r="C29" s="19">
        <v>177634</v>
      </c>
      <c r="D29" s="19">
        <v>177634</v>
      </c>
      <c r="E29" s="19">
        <v>177634</v>
      </c>
      <c r="F29" s="19">
        <v>177634</v>
      </c>
      <c r="G29" s="19">
        <v>177634</v>
      </c>
      <c r="H29" s="19">
        <v>177634</v>
      </c>
      <c r="I29" s="19">
        <v>177634</v>
      </c>
      <c r="J29" s="19">
        <v>177634</v>
      </c>
      <c r="K29" s="19">
        <v>177634</v>
      </c>
      <c r="L29" s="19">
        <v>177634</v>
      </c>
      <c r="M29" s="19">
        <v>177634</v>
      </c>
      <c r="N29" s="20">
        <v>177626</v>
      </c>
      <c r="O29" s="21">
        <v>2131600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1893710</v>
      </c>
      <c r="D32" s="30">
        <f>SUM(D28:D31)</f>
        <v>1893710</v>
      </c>
      <c r="E32" s="30">
        <f>SUM(E28:E31)</f>
        <v>1893710</v>
      </c>
      <c r="F32" s="30">
        <f>SUM(F28:F31)</f>
        <v>1893710</v>
      </c>
      <c r="G32" s="30">
        <f aca="true" t="shared" si="5" ref="G32:Q32">SUM(G28:G31)</f>
        <v>1893710</v>
      </c>
      <c r="H32" s="30">
        <f t="shared" si="5"/>
        <v>1893710</v>
      </c>
      <c r="I32" s="30">
        <f>SUM(I28:I31)</f>
        <v>1893710</v>
      </c>
      <c r="J32" s="30">
        <f>SUM(J28:J31)</f>
        <v>1893710</v>
      </c>
      <c r="K32" s="30">
        <f>SUM(K28:K31)</f>
        <v>1893710</v>
      </c>
      <c r="L32" s="30">
        <f>SUM(L28:L31)</f>
        <v>1893710</v>
      </c>
      <c r="M32" s="30">
        <f t="shared" si="5"/>
        <v>1893710</v>
      </c>
      <c r="N32" s="31">
        <f t="shared" si="5"/>
        <v>1893690</v>
      </c>
      <c r="O32" s="32">
        <f t="shared" si="5"/>
        <v>22724500</v>
      </c>
      <c r="P32" s="30">
        <f t="shared" si="5"/>
        <v>20493550</v>
      </c>
      <c r="Q32" s="33">
        <f t="shared" si="5"/>
        <v>18147150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240589</v>
      </c>
      <c r="D35" s="19">
        <v>240589</v>
      </c>
      <c r="E35" s="19">
        <v>240589</v>
      </c>
      <c r="F35" s="19">
        <v>240589</v>
      </c>
      <c r="G35" s="19">
        <v>240589</v>
      </c>
      <c r="H35" s="19">
        <v>240589</v>
      </c>
      <c r="I35" s="19">
        <v>240589</v>
      </c>
      <c r="J35" s="19">
        <v>240589</v>
      </c>
      <c r="K35" s="19">
        <v>240589</v>
      </c>
      <c r="L35" s="19">
        <v>240589</v>
      </c>
      <c r="M35" s="19">
        <v>240589</v>
      </c>
      <c r="N35" s="20">
        <v>240521</v>
      </c>
      <c r="O35" s="21">
        <v>2887000</v>
      </c>
      <c r="P35" s="19"/>
      <c r="Q35" s="22"/>
    </row>
    <row r="36" spans="1:17" ht="13.5">
      <c r="A36" s="56" t="s">
        <v>53</v>
      </c>
      <c r="B36" s="6"/>
      <c r="C36" s="57">
        <f>SUM(C32:C35)</f>
        <v>2134299</v>
      </c>
      <c r="D36" s="57">
        <f>SUM(D32:D35)</f>
        <v>2134299</v>
      </c>
      <c r="E36" s="57">
        <f>SUM(E32:E35)</f>
        <v>2134299</v>
      </c>
      <c r="F36" s="57">
        <f>SUM(F32:F35)</f>
        <v>2134299</v>
      </c>
      <c r="G36" s="57">
        <f aca="true" t="shared" si="6" ref="G36:Q36">SUM(G32:G35)</f>
        <v>2134299</v>
      </c>
      <c r="H36" s="57">
        <f t="shared" si="6"/>
        <v>2134299</v>
      </c>
      <c r="I36" s="57">
        <f>SUM(I32:I35)</f>
        <v>2134299</v>
      </c>
      <c r="J36" s="57">
        <f>SUM(J32:J35)</f>
        <v>2134299</v>
      </c>
      <c r="K36" s="57">
        <f>SUM(K32:K35)</f>
        <v>2134299</v>
      </c>
      <c r="L36" s="57">
        <f>SUM(L32:L35)</f>
        <v>2134299</v>
      </c>
      <c r="M36" s="57">
        <f t="shared" si="6"/>
        <v>2134299</v>
      </c>
      <c r="N36" s="58">
        <f t="shared" si="6"/>
        <v>2134211</v>
      </c>
      <c r="O36" s="59">
        <f t="shared" si="6"/>
        <v>25611500</v>
      </c>
      <c r="P36" s="57">
        <f t="shared" si="6"/>
        <v>20493550</v>
      </c>
      <c r="Q36" s="60">
        <f t="shared" si="6"/>
        <v>18147150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5093700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5093700</v>
      </c>
      <c r="P5" s="16">
        <f t="shared" si="0"/>
        <v>900000</v>
      </c>
      <c r="Q5" s="17">
        <f t="shared" si="0"/>
        <v>600000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>
        <v>5093700</v>
      </c>
      <c r="I7" s="23"/>
      <c r="J7" s="23"/>
      <c r="K7" s="23"/>
      <c r="L7" s="23"/>
      <c r="M7" s="23"/>
      <c r="N7" s="24"/>
      <c r="O7" s="25">
        <v>5093700</v>
      </c>
      <c r="P7" s="23">
        <v>900000</v>
      </c>
      <c r="Q7" s="26">
        <v>600000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0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5093700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0</v>
      </c>
      <c r="O25" s="49">
        <f t="shared" si="4"/>
        <v>5093700</v>
      </c>
      <c r="P25" s="47">
        <f t="shared" si="4"/>
        <v>900000</v>
      </c>
      <c r="Q25" s="50">
        <f t="shared" si="4"/>
        <v>600000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>
        <v>5093700</v>
      </c>
      <c r="I35" s="19"/>
      <c r="J35" s="19"/>
      <c r="K35" s="19"/>
      <c r="L35" s="19"/>
      <c r="M35" s="19"/>
      <c r="N35" s="20"/>
      <c r="O35" s="21">
        <v>5093700</v>
      </c>
      <c r="P35" s="19">
        <v>900000</v>
      </c>
      <c r="Q35" s="22">
        <v>600000</v>
      </c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5093700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5093700</v>
      </c>
      <c r="P36" s="57">
        <f t="shared" si="6"/>
        <v>900000</v>
      </c>
      <c r="Q36" s="60">
        <f t="shared" si="6"/>
        <v>600000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1492363</v>
      </c>
      <c r="D5" s="16">
        <f>SUM(D6:D8)</f>
        <v>1492363</v>
      </c>
      <c r="E5" s="16">
        <f>SUM(E6:E8)</f>
        <v>1492363</v>
      </c>
      <c r="F5" s="16">
        <f>SUM(F6:F8)</f>
        <v>1492363</v>
      </c>
      <c r="G5" s="16">
        <f aca="true" t="shared" si="0" ref="G5:Q5">SUM(G6:G8)</f>
        <v>1492363</v>
      </c>
      <c r="H5" s="16">
        <f t="shared" si="0"/>
        <v>1492357</v>
      </c>
      <c r="I5" s="16">
        <f>SUM(I6:I8)</f>
        <v>1492363</v>
      </c>
      <c r="J5" s="16">
        <f>SUM(J6:J8)</f>
        <v>1492363</v>
      </c>
      <c r="K5" s="16">
        <f>SUM(K6:K8)</f>
        <v>1492363</v>
      </c>
      <c r="L5" s="16">
        <f>SUM(L6:L8)</f>
        <v>1492363</v>
      </c>
      <c r="M5" s="16">
        <f t="shared" si="0"/>
        <v>1492363</v>
      </c>
      <c r="N5" s="17">
        <f>SUM(N6:N8)</f>
        <v>1492363</v>
      </c>
      <c r="O5" s="18">
        <f t="shared" si="0"/>
        <v>17908350</v>
      </c>
      <c r="P5" s="16">
        <f t="shared" si="0"/>
        <v>15506303</v>
      </c>
      <c r="Q5" s="17">
        <f t="shared" si="0"/>
        <v>20271608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1492363</v>
      </c>
      <c r="D7" s="23">
        <v>1492363</v>
      </c>
      <c r="E7" s="23">
        <v>1492363</v>
      </c>
      <c r="F7" s="23">
        <v>1492363</v>
      </c>
      <c r="G7" s="23">
        <v>1492363</v>
      </c>
      <c r="H7" s="23">
        <v>1492357</v>
      </c>
      <c r="I7" s="23">
        <v>1492363</v>
      </c>
      <c r="J7" s="23">
        <v>1492363</v>
      </c>
      <c r="K7" s="23">
        <v>1492363</v>
      </c>
      <c r="L7" s="23">
        <v>1492363</v>
      </c>
      <c r="M7" s="23">
        <v>1492363</v>
      </c>
      <c r="N7" s="24">
        <v>1492363</v>
      </c>
      <c r="O7" s="25">
        <v>17908350</v>
      </c>
      <c r="P7" s="23">
        <v>15506303</v>
      </c>
      <c r="Q7" s="26">
        <v>20271608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1380977</v>
      </c>
      <c r="D9" s="16">
        <f>SUM(D10:D14)</f>
        <v>1380977</v>
      </c>
      <c r="E9" s="16">
        <f>SUM(E10:E14)</f>
        <v>1380977</v>
      </c>
      <c r="F9" s="16">
        <f>SUM(F10:F14)</f>
        <v>1380977</v>
      </c>
      <c r="G9" s="16">
        <f aca="true" t="shared" si="1" ref="G9:Q9">SUM(G10:G14)</f>
        <v>1380977</v>
      </c>
      <c r="H9" s="16">
        <f t="shared" si="1"/>
        <v>1380979</v>
      </c>
      <c r="I9" s="16">
        <f>SUM(I10:I14)</f>
        <v>1380977</v>
      </c>
      <c r="J9" s="16">
        <f>SUM(J10:J14)</f>
        <v>1380977</v>
      </c>
      <c r="K9" s="16">
        <f>SUM(K10:K14)</f>
        <v>1380977</v>
      </c>
      <c r="L9" s="16">
        <f>SUM(L10:L14)</f>
        <v>1380977</v>
      </c>
      <c r="M9" s="16">
        <f t="shared" si="1"/>
        <v>1380977</v>
      </c>
      <c r="N9" s="17">
        <f>SUM(N10:N14)</f>
        <v>1380977</v>
      </c>
      <c r="O9" s="27">
        <f t="shared" si="1"/>
        <v>16571726</v>
      </c>
      <c r="P9" s="16">
        <f t="shared" si="1"/>
        <v>17625069</v>
      </c>
      <c r="Q9" s="28">
        <f t="shared" si="1"/>
        <v>18506322</v>
      </c>
    </row>
    <row r="10" spans="1:17" ht="13.5">
      <c r="A10" s="3" t="s">
        <v>28</v>
      </c>
      <c r="B10" s="2"/>
      <c r="C10" s="19">
        <v>512701</v>
      </c>
      <c r="D10" s="19">
        <v>512701</v>
      </c>
      <c r="E10" s="19">
        <v>512701</v>
      </c>
      <c r="F10" s="19">
        <v>512701</v>
      </c>
      <c r="G10" s="19">
        <v>512701</v>
      </c>
      <c r="H10" s="19">
        <v>512702</v>
      </c>
      <c r="I10" s="19">
        <v>512701</v>
      </c>
      <c r="J10" s="19">
        <v>512701</v>
      </c>
      <c r="K10" s="19">
        <v>512701</v>
      </c>
      <c r="L10" s="19">
        <v>512701</v>
      </c>
      <c r="M10" s="19">
        <v>512701</v>
      </c>
      <c r="N10" s="20">
        <v>512701</v>
      </c>
      <c r="O10" s="21">
        <v>6152413</v>
      </c>
      <c r="P10" s="19">
        <v>6549283</v>
      </c>
      <c r="Q10" s="22">
        <v>6876747</v>
      </c>
    </row>
    <row r="11" spans="1:17" ht="13.5">
      <c r="A11" s="3" t="s">
        <v>29</v>
      </c>
      <c r="B11" s="2"/>
      <c r="C11" s="19">
        <v>868276</v>
      </c>
      <c r="D11" s="19">
        <v>868276</v>
      </c>
      <c r="E11" s="19">
        <v>868276</v>
      </c>
      <c r="F11" s="19">
        <v>868276</v>
      </c>
      <c r="G11" s="19">
        <v>868276</v>
      </c>
      <c r="H11" s="19">
        <v>868277</v>
      </c>
      <c r="I11" s="19">
        <v>868276</v>
      </c>
      <c r="J11" s="19">
        <v>868276</v>
      </c>
      <c r="K11" s="19">
        <v>868276</v>
      </c>
      <c r="L11" s="19">
        <v>868276</v>
      </c>
      <c r="M11" s="19">
        <v>868276</v>
      </c>
      <c r="N11" s="20">
        <v>868276</v>
      </c>
      <c r="O11" s="21">
        <v>10419313</v>
      </c>
      <c r="P11" s="19">
        <v>11075786</v>
      </c>
      <c r="Q11" s="22">
        <v>11629575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3872137</v>
      </c>
      <c r="D15" s="16">
        <f>SUM(D16:D18)</f>
        <v>3872137</v>
      </c>
      <c r="E15" s="16">
        <f>SUM(E16:E18)</f>
        <v>3872137</v>
      </c>
      <c r="F15" s="16">
        <f>SUM(F16:F18)</f>
        <v>3872137</v>
      </c>
      <c r="G15" s="16">
        <f aca="true" t="shared" si="2" ref="G15:Q15">SUM(G16:G18)</f>
        <v>3872137</v>
      </c>
      <c r="H15" s="16">
        <f t="shared" si="2"/>
        <v>3872105</v>
      </c>
      <c r="I15" s="16">
        <f>SUM(I16:I18)</f>
        <v>3872137</v>
      </c>
      <c r="J15" s="16">
        <f>SUM(J16:J18)</f>
        <v>3872137</v>
      </c>
      <c r="K15" s="16">
        <f>SUM(K16:K18)</f>
        <v>3872137</v>
      </c>
      <c r="L15" s="16">
        <f>SUM(L16:L18)</f>
        <v>3872137</v>
      </c>
      <c r="M15" s="16">
        <f t="shared" si="2"/>
        <v>3872137</v>
      </c>
      <c r="N15" s="17">
        <f>SUM(N16:N18)</f>
        <v>3872137</v>
      </c>
      <c r="O15" s="27">
        <f t="shared" si="2"/>
        <v>46465612</v>
      </c>
      <c r="P15" s="16">
        <f t="shared" si="2"/>
        <v>50304784</v>
      </c>
      <c r="Q15" s="28">
        <f t="shared" si="2"/>
        <v>53645312</v>
      </c>
    </row>
    <row r="16" spans="1:17" ht="13.5">
      <c r="A16" s="3" t="s">
        <v>34</v>
      </c>
      <c r="B16" s="2"/>
      <c r="C16" s="19">
        <v>41667</v>
      </c>
      <c r="D16" s="19">
        <v>41667</v>
      </c>
      <c r="E16" s="19">
        <v>41667</v>
      </c>
      <c r="F16" s="19">
        <v>41667</v>
      </c>
      <c r="G16" s="19">
        <v>41667</v>
      </c>
      <c r="H16" s="19">
        <v>41663</v>
      </c>
      <c r="I16" s="19">
        <v>41667</v>
      </c>
      <c r="J16" s="19">
        <v>41667</v>
      </c>
      <c r="K16" s="19">
        <v>41667</v>
      </c>
      <c r="L16" s="19">
        <v>41667</v>
      </c>
      <c r="M16" s="19">
        <v>41667</v>
      </c>
      <c r="N16" s="20">
        <v>41667</v>
      </c>
      <c r="O16" s="21">
        <v>500000</v>
      </c>
      <c r="P16" s="19">
        <v>525000</v>
      </c>
      <c r="Q16" s="22">
        <v>551250</v>
      </c>
    </row>
    <row r="17" spans="1:17" ht="13.5">
      <c r="A17" s="3" t="s">
        <v>35</v>
      </c>
      <c r="B17" s="2"/>
      <c r="C17" s="19">
        <v>3830470</v>
      </c>
      <c r="D17" s="19">
        <v>3830470</v>
      </c>
      <c r="E17" s="19">
        <v>3830470</v>
      </c>
      <c r="F17" s="19">
        <v>3830470</v>
      </c>
      <c r="G17" s="19">
        <v>3830470</v>
      </c>
      <c r="H17" s="19">
        <v>3830442</v>
      </c>
      <c r="I17" s="19">
        <v>3830470</v>
      </c>
      <c r="J17" s="19">
        <v>3830470</v>
      </c>
      <c r="K17" s="19">
        <v>3830470</v>
      </c>
      <c r="L17" s="19">
        <v>3830470</v>
      </c>
      <c r="M17" s="19">
        <v>3830470</v>
      </c>
      <c r="N17" s="20">
        <v>3830470</v>
      </c>
      <c r="O17" s="21">
        <v>45965612</v>
      </c>
      <c r="P17" s="19">
        <v>49779784</v>
      </c>
      <c r="Q17" s="22">
        <v>53094062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183750</v>
      </c>
      <c r="D19" s="16">
        <f>SUM(D20:D23)</f>
        <v>183750</v>
      </c>
      <c r="E19" s="16">
        <f>SUM(E20:E23)</f>
        <v>183750</v>
      </c>
      <c r="F19" s="16">
        <f>SUM(F20:F23)</f>
        <v>183750</v>
      </c>
      <c r="G19" s="16">
        <f aca="true" t="shared" si="3" ref="G19:Q19">SUM(G20:G23)</f>
        <v>183750</v>
      </c>
      <c r="H19" s="16">
        <f t="shared" si="3"/>
        <v>183750</v>
      </c>
      <c r="I19" s="16">
        <f>SUM(I20:I23)</f>
        <v>183750</v>
      </c>
      <c r="J19" s="16">
        <f>SUM(J20:J23)</f>
        <v>183750</v>
      </c>
      <c r="K19" s="16">
        <f>SUM(K20:K23)</f>
        <v>183750</v>
      </c>
      <c r="L19" s="16">
        <f>SUM(L20:L23)</f>
        <v>183750</v>
      </c>
      <c r="M19" s="16">
        <f t="shared" si="3"/>
        <v>183750</v>
      </c>
      <c r="N19" s="17">
        <f>SUM(N20:N23)</f>
        <v>183750</v>
      </c>
      <c r="O19" s="27">
        <f t="shared" si="3"/>
        <v>2205000</v>
      </c>
      <c r="P19" s="16">
        <f t="shared" si="3"/>
        <v>2315000</v>
      </c>
      <c r="Q19" s="28">
        <f t="shared" si="3"/>
        <v>2431012</v>
      </c>
    </row>
    <row r="20" spans="1:17" ht="13.5">
      <c r="A20" s="3" t="s">
        <v>38</v>
      </c>
      <c r="B20" s="2"/>
      <c r="C20" s="19">
        <v>183750</v>
      </c>
      <c r="D20" s="19">
        <v>183750</v>
      </c>
      <c r="E20" s="19">
        <v>183750</v>
      </c>
      <c r="F20" s="19">
        <v>183750</v>
      </c>
      <c r="G20" s="19">
        <v>183750</v>
      </c>
      <c r="H20" s="19">
        <v>183750</v>
      </c>
      <c r="I20" s="19">
        <v>183750</v>
      </c>
      <c r="J20" s="19">
        <v>183750</v>
      </c>
      <c r="K20" s="19">
        <v>183750</v>
      </c>
      <c r="L20" s="19">
        <v>183750</v>
      </c>
      <c r="M20" s="19">
        <v>183750</v>
      </c>
      <c r="N20" s="20">
        <v>183750</v>
      </c>
      <c r="O20" s="21">
        <v>2205000</v>
      </c>
      <c r="P20" s="19">
        <v>2315000</v>
      </c>
      <c r="Q20" s="22">
        <v>2431012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6929227</v>
      </c>
      <c r="D25" s="47">
        <f>+D5+D9+D15+D19+D24</f>
        <v>6929227</v>
      </c>
      <c r="E25" s="47">
        <f>+E5+E9+E15+E19+E24</f>
        <v>6929227</v>
      </c>
      <c r="F25" s="47">
        <f>+F5+F9+F15+F19+F24</f>
        <v>6929227</v>
      </c>
      <c r="G25" s="47">
        <f aca="true" t="shared" si="4" ref="G25:Q25">+G5+G9+G15+G19+G24</f>
        <v>6929227</v>
      </c>
      <c r="H25" s="47">
        <f t="shared" si="4"/>
        <v>6929191</v>
      </c>
      <c r="I25" s="47">
        <f>+I5+I9+I15+I19+I24</f>
        <v>6929227</v>
      </c>
      <c r="J25" s="47">
        <f>+J5+J9+J15+J19+J24</f>
        <v>6929227</v>
      </c>
      <c r="K25" s="47">
        <f>+K5+K9+K15+K19+K24</f>
        <v>6929227</v>
      </c>
      <c r="L25" s="47">
        <f>+L5+L9+L15+L19+L24</f>
        <v>6929227</v>
      </c>
      <c r="M25" s="47">
        <f t="shared" si="4"/>
        <v>6929227</v>
      </c>
      <c r="N25" s="48">
        <f t="shared" si="4"/>
        <v>6929227</v>
      </c>
      <c r="O25" s="49">
        <f t="shared" si="4"/>
        <v>83150688</v>
      </c>
      <c r="P25" s="47">
        <f t="shared" si="4"/>
        <v>85751156</v>
      </c>
      <c r="Q25" s="50">
        <f t="shared" si="4"/>
        <v>94854254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3975889</v>
      </c>
      <c r="D28" s="19">
        <v>3975889</v>
      </c>
      <c r="E28" s="19">
        <v>3975889</v>
      </c>
      <c r="F28" s="19">
        <v>3975889</v>
      </c>
      <c r="G28" s="19">
        <v>3975889</v>
      </c>
      <c r="H28" s="19">
        <v>3975868</v>
      </c>
      <c r="I28" s="19">
        <v>3975889</v>
      </c>
      <c r="J28" s="19">
        <v>3975889</v>
      </c>
      <c r="K28" s="19">
        <v>3975889</v>
      </c>
      <c r="L28" s="19">
        <v>3975889</v>
      </c>
      <c r="M28" s="19">
        <v>3975889</v>
      </c>
      <c r="N28" s="20">
        <v>3975889</v>
      </c>
      <c r="O28" s="29">
        <v>47710647</v>
      </c>
      <c r="P28" s="19">
        <v>50231687</v>
      </c>
      <c r="Q28" s="20">
        <v>52743272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3975889</v>
      </c>
      <c r="D32" s="30">
        <f>SUM(D28:D31)</f>
        <v>3975889</v>
      </c>
      <c r="E32" s="30">
        <f>SUM(E28:E31)</f>
        <v>3975889</v>
      </c>
      <c r="F32" s="30">
        <f>SUM(F28:F31)</f>
        <v>3975889</v>
      </c>
      <c r="G32" s="30">
        <f aca="true" t="shared" si="5" ref="G32:Q32">SUM(G28:G31)</f>
        <v>3975889</v>
      </c>
      <c r="H32" s="30">
        <f t="shared" si="5"/>
        <v>3975868</v>
      </c>
      <c r="I32" s="30">
        <f>SUM(I28:I31)</f>
        <v>3975889</v>
      </c>
      <c r="J32" s="30">
        <f>SUM(J28:J31)</f>
        <v>3975889</v>
      </c>
      <c r="K32" s="30">
        <f>SUM(K28:K31)</f>
        <v>3975889</v>
      </c>
      <c r="L32" s="30">
        <f>SUM(L28:L31)</f>
        <v>3975889</v>
      </c>
      <c r="M32" s="30">
        <f t="shared" si="5"/>
        <v>3975889</v>
      </c>
      <c r="N32" s="31">
        <f t="shared" si="5"/>
        <v>3975889</v>
      </c>
      <c r="O32" s="32">
        <f t="shared" si="5"/>
        <v>47710647</v>
      </c>
      <c r="P32" s="30">
        <f t="shared" si="5"/>
        <v>50231687</v>
      </c>
      <c r="Q32" s="33">
        <f t="shared" si="5"/>
        <v>52743272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2953338</v>
      </c>
      <c r="D35" s="19">
        <v>2953338</v>
      </c>
      <c r="E35" s="19">
        <v>2953338</v>
      </c>
      <c r="F35" s="19">
        <v>2953338</v>
      </c>
      <c r="G35" s="19">
        <v>2953338</v>
      </c>
      <c r="H35" s="19">
        <v>2953323</v>
      </c>
      <c r="I35" s="19">
        <v>2953338</v>
      </c>
      <c r="J35" s="19">
        <v>2953338</v>
      </c>
      <c r="K35" s="19">
        <v>2953338</v>
      </c>
      <c r="L35" s="19">
        <v>2953338</v>
      </c>
      <c r="M35" s="19">
        <v>2953338</v>
      </c>
      <c r="N35" s="20">
        <v>2953338</v>
      </c>
      <c r="O35" s="21">
        <v>35440041</v>
      </c>
      <c r="P35" s="19">
        <v>35519469</v>
      </c>
      <c r="Q35" s="22">
        <v>42110982</v>
      </c>
    </row>
    <row r="36" spans="1:17" ht="13.5">
      <c r="A36" s="56" t="s">
        <v>53</v>
      </c>
      <c r="B36" s="6"/>
      <c r="C36" s="57">
        <f>SUM(C32:C35)</f>
        <v>6929227</v>
      </c>
      <c r="D36" s="57">
        <f>SUM(D32:D35)</f>
        <v>6929227</v>
      </c>
      <c r="E36" s="57">
        <f>SUM(E32:E35)</f>
        <v>6929227</v>
      </c>
      <c r="F36" s="57">
        <f>SUM(F32:F35)</f>
        <v>6929227</v>
      </c>
      <c r="G36" s="57">
        <f aca="true" t="shared" si="6" ref="G36:Q36">SUM(G32:G35)</f>
        <v>6929227</v>
      </c>
      <c r="H36" s="57">
        <f t="shared" si="6"/>
        <v>6929191</v>
      </c>
      <c r="I36" s="57">
        <f>SUM(I32:I35)</f>
        <v>6929227</v>
      </c>
      <c r="J36" s="57">
        <f>SUM(J32:J35)</f>
        <v>6929227</v>
      </c>
      <c r="K36" s="57">
        <f>SUM(K32:K35)</f>
        <v>6929227</v>
      </c>
      <c r="L36" s="57">
        <f>SUM(L32:L35)</f>
        <v>6929227</v>
      </c>
      <c r="M36" s="57">
        <f t="shared" si="6"/>
        <v>6929227</v>
      </c>
      <c r="N36" s="58">
        <f t="shared" si="6"/>
        <v>6929227</v>
      </c>
      <c r="O36" s="59">
        <f t="shared" si="6"/>
        <v>83150688</v>
      </c>
      <c r="P36" s="57">
        <f t="shared" si="6"/>
        <v>85751156</v>
      </c>
      <c r="Q36" s="60">
        <f t="shared" si="6"/>
        <v>94854254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786707</v>
      </c>
      <c r="D5" s="16">
        <f>SUM(D6:D8)</f>
        <v>786663</v>
      </c>
      <c r="E5" s="16">
        <f>SUM(E6:E8)</f>
        <v>786663</v>
      </c>
      <c r="F5" s="16">
        <f>SUM(F6:F8)</f>
        <v>786663</v>
      </c>
      <c r="G5" s="16">
        <f aca="true" t="shared" si="0" ref="G5:Q5">SUM(G6:G8)</f>
        <v>786663</v>
      </c>
      <c r="H5" s="16">
        <f t="shared" si="0"/>
        <v>786663</v>
      </c>
      <c r="I5" s="16">
        <f>SUM(I6:I8)</f>
        <v>786663</v>
      </c>
      <c r="J5" s="16">
        <f>SUM(J6:J8)</f>
        <v>786663</v>
      </c>
      <c r="K5" s="16">
        <f>SUM(K6:K8)</f>
        <v>786663</v>
      </c>
      <c r="L5" s="16">
        <f>SUM(L6:L8)</f>
        <v>786663</v>
      </c>
      <c r="M5" s="16">
        <f t="shared" si="0"/>
        <v>786663</v>
      </c>
      <c r="N5" s="17">
        <f>SUM(N6:N8)</f>
        <v>786663</v>
      </c>
      <c r="O5" s="18">
        <f t="shared" si="0"/>
        <v>9440000</v>
      </c>
      <c r="P5" s="16">
        <f t="shared" si="0"/>
        <v>9893120</v>
      </c>
      <c r="Q5" s="17">
        <f t="shared" si="0"/>
        <v>10367990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786707</v>
      </c>
      <c r="D7" s="23">
        <v>786663</v>
      </c>
      <c r="E7" s="23">
        <v>786663</v>
      </c>
      <c r="F7" s="23">
        <v>786663</v>
      </c>
      <c r="G7" s="23">
        <v>786663</v>
      </c>
      <c r="H7" s="23">
        <v>786663</v>
      </c>
      <c r="I7" s="23">
        <v>786663</v>
      </c>
      <c r="J7" s="23">
        <v>786663</v>
      </c>
      <c r="K7" s="23">
        <v>786663</v>
      </c>
      <c r="L7" s="23">
        <v>786663</v>
      </c>
      <c r="M7" s="23">
        <v>786663</v>
      </c>
      <c r="N7" s="24">
        <v>786663</v>
      </c>
      <c r="O7" s="25">
        <v>9440000</v>
      </c>
      <c r="P7" s="23">
        <v>9893120</v>
      </c>
      <c r="Q7" s="26">
        <v>10367990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503359</v>
      </c>
      <c r="D9" s="16">
        <f>SUM(D10:D14)</f>
        <v>503331</v>
      </c>
      <c r="E9" s="16">
        <f>SUM(E10:E14)</f>
        <v>503331</v>
      </c>
      <c r="F9" s="16">
        <f>SUM(F10:F14)</f>
        <v>503331</v>
      </c>
      <c r="G9" s="16">
        <f aca="true" t="shared" si="1" ref="G9:Q9">SUM(G10:G14)</f>
        <v>503331</v>
      </c>
      <c r="H9" s="16">
        <f t="shared" si="1"/>
        <v>503331</v>
      </c>
      <c r="I9" s="16">
        <f>SUM(I10:I14)</f>
        <v>503331</v>
      </c>
      <c r="J9" s="16">
        <f>SUM(J10:J14)</f>
        <v>503331</v>
      </c>
      <c r="K9" s="16">
        <f>SUM(K10:K14)</f>
        <v>503331</v>
      </c>
      <c r="L9" s="16">
        <f>SUM(L10:L14)</f>
        <v>503331</v>
      </c>
      <c r="M9" s="16">
        <f t="shared" si="1"/>
        <v>503331</v>
      </c>
      <c r="N9" s="17">
        <f>SUM(N10:N14)</f>
        <v>503331</v>
      </c>
      <c r="O9" s="27">
        <f t="shared" si="1"/>
        <v>6040000</v>
      </c>
      <c r="P9" s="16">
        <f t="shared" si="1"/>
        <v>6329920</v>
      </c>
      <c r="Q9" s="28">
        <f t="shared" si="1"/>
        <v>6633756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20011</v>
      </c>
      <c r="D12" s="19">
        <v>19999</v>
      </c>
      <c r="E12" s="19">
        <v>19999</v>
      </c>
      <c r="F12" s="19">
        <v>19999</v>
      </c>
      <c r="G12" s="19">
        <v>19999</v>
      </c>
      <c r="H12" s="19">
        <v>19999</v>
      </c>
      <c r="I12" s="19">
        <v>19999</v>
      </c>
      <c r="J12" s="19">
        <v>19999</v>
      </c>
      <c r="K12" s="19">
        <v>19999</v>
      </c>
      <c r="L12" s="19">
        <v>19999</v>
      </c>
      <c r="M12" s="19">
        <v>19999</v>
      </c>
      <c r="N12" s="20">
        <v>19999</v>
      </c>
      <c r="O12" s="21">
        <v>240000</v>
      </c>
      <c r="P12" s="19">
        <v>251520</v>
      </c>
      <c r="Q12" s="22">
        <v>263593</v>
      </c>
    </row>
    <row r="13" spans="1:17" ht="13.5">
      <c r="A13" s="3" t="s">
        <v>31</v>
      </c>
      <c r="B13" s="2"/>
      <c r="C13" s="19">
        <v>483348</v>
      </c>
      <c r="D13" s="19">
        <v>483332</v>
      </c>
      <c r="E13" s="19">
        <v>483332</v>
      </c>
      <c r="F13" s="19">
        <v>483332</v>
      </c>
      <c r="G13" s="19">
        <v>483332</v>
      </c>
      <c r="H13" s="19">
        <v>483332</v>
      </c>
      <c r="I13" s="19">
        <v>483332</v>
      </c>
      <c r="J13" s="19">
        <v>483332</v>
      </c>
      <c r="K13" s="19">
        <v>483332</v>
      </c>
      <c r="L13" s="19">
        <v>483332</v>
      </c>
      <c r="M13" s="19">
        <v>483332</v>
      </c>
      <c r="N13" s="20">
        <v>483332</v>
      </c>
      <c r="O13" s="21">
        <v>5800000</v>
      </c>
      <c r="P13" s="19">
        <v>6078400</v>
      </c>
      <c r="Q13" s="22">
        <v>6370163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7459154</v>
      </c>
      <c r="D15" s="16">
        <f>SUM(D16:D18)</f>
        <v>4784154</v>
      </c>
      <c r="E15" s="16">
        <f>SUM(E16:E18)</f>
        <v>4784154</v>
      </c>
      <c r="F15" s="16">
        <f>SUM(F16:F18)</f>
        <v>7458971</v>
      </c>
      <c r="G15" s="16">
        <f aca="true" t="shared" si="2" ref="G15:Q15">SUM(G16:G18)</f>
        <v>4784154</v>
      </c>
      <c r="H15" s="16">
        <f t="shared" si="2"/>
        <v>4784154</v>
      </c>
      <c r="I15" s="16">
        <f>SUM(I16:I18)</f>
        <v>7458971</v>
      </c>
      <c r="J15" s="16">
        <f>SUM(J16:J18)</f>
        <v>4784154</v>
      </c>
      <c r="K15" s="16">
        <f>SUM(K16:K18)</f>
        <v>4784154</v>
      </c>
      <c r="L15" s="16">
        <f>SUM(L16:L18)</f>
        <v>7458971</v>
      </c>
      <c r="M15" s="16">
        <f t="shared" si="2"/>
        <v>4784154</v>
      </c>
      <c r="N15" s="17">
        <f>SUM(N16:N18)</f>
        <v>4784154</v>
      </c>
      <c r="O15" s="27">
        <f t="shared" si="2"/>
        <v>68109299</v>
      </c>
      <c r="P15" s="16">
        <f t="shared" si="2"/>
        <v>71378546</v>
      </c>
      <c r="Q15" s="28">
        <f t="shared" si="2"/>
        <v>74804718</v>
      </c>
    </row>
    <row r="16" spans="1:17" ht="13.5">
      <c r="A16" s="3" t="s">
        <v>34</v>
      </c>
      <c r="B16" s="2"/>
      <c r="C16" s="19">
        <v>315435</v>
      </c>
      <c r="D16" s="19">
        <v>315415</v>
      </c>
      <c r="E16" s="19">
        <v>315415</v>
      </c>
      <c r="F16" s="19">
        <v>315415</v>
      </c>
      <c r="G16" s="19">
        <v>315415</v>
      </c>
      <c r="H16" s="19">
        <v>315415</v>
      </c>
      <c r="I16" s="19">
        <v>315415</v>
      </c>
      <c r="J16" s="19">
        <v>315415</v>
      </c>
      <c r="K16" s="19">
        <v>315415</v>
      </c>
      <c r="L16" s="19">
        <v>315415</v>
      </c>
      <c r="M16" s="19">
        <v>315415</v>
      </c>
      <c r="N16" s="20">
        <v>315415</v>
      </c>
      <c r="O16" s="21">
        <v>3785000</v>
      </c>
      <c r="P16" s="19">
        <v>3966680</v>
      </c>
      <c r="Q16" s="22">
        <v>4157080</v>
      </c>
    </row>
    <row r="17" spans="1:17" ht="13.5">
      <c r="A17" s="3" t="s">
        <v>35</v>
      </c>
      <c r="B17" s="2"/>
      <c r="C17" s="19">
        <v>7143719</v>
      </c>
      <c r="D17" s="19">
        <v>4468739</v>
      </c>
      <c r="E17" s="19">
        <v>4468739</v>
      </c>
      <c r="F17" s="19">
        <v>7143556</v>
      </c>
      <c r="G17" s="19">
        <v>4468739</v>
      </c>
      <c r="H17" s="19">
        <v>4468739</v>
      </c>
      <c r="I17" s="19">
        <v>7143556</v>
      </c>
      <c r="J17" s="19">
        <v>4468739</v>
      </c>
      <c r="K17" s="19">
        <v>4468739</v>
      </c>
      <c r="L17" s="19">
        <v>7143556</v>
      </c>
      <c r="M17" s="19">
        <v>4468739</v>
      </c>
      <c r="N17" s="20">
        <v>4468739</v>
      </c>
      <c r="O17" s="21">
        <v>64324299</v>
      </c>
      <c r="P17" s="19">
        <v>67411866</v>
      </c>
      <c r="Q17" s="22">
        <v>70647638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926674</v>
      </c>
      <c r="D19" s="16">
        <f>SUM(D20:D23)</f>
        <v>926666</v>
      </c>
      <c r="E19" s="16">
        <f>SUM(E20:E23)</f>
        <v>926666</v>
      </c>
      <c r="F19" s="16">
        <f>SUM(F20:F23)</f>
        <v>926666</v>
      </c>
      <c r="G19" s="16">
        <f aca="true" t="shared" si="3" ref="G19:Q19">SUM(G20:G23)</f>
        <v>926666</v>
      </c>
      <c r="H19" s="16">
        <f t="shared" si="3"/>
        <v>926666</v>
      </c>
      <c r="I19" s="16">
        <f>SUM(I20:I23)</f>
        <v>926666</v>
      </c>
      <c r="J19" s="16">
        <f>SUM(J20:J23)</f>
        <v>926666</v>
      </c>
      <c r="K19" s="16">
        <f>SUM(K20:K23)</f>
        <v>926666</v>
      </c>
      <c r="L19" s="16">
        <f>SUM(L20:L23)</f>
        <v>926666</v>
      </c>
      <c r="M19" s="16">
        <f t="shared" si="3"/>
        <v>926666</v>
      </c>
      <c r="N19" s="17">
        <f>SUM(N20:N23)</f>
        <v>926666</v>
      </c>
      <c r="O19" s="27">
        <f t="shared" si="3"/>
        <v>11120000</v>
      </c>
      <c r="P19" s="16">
        <f t="shared" si="3"/>
        <v>6938800</v>
      </c>
      <c r="Q19" s="28">
        <f t="shared" si="3"/>
        <v>10031863</v>
      </c>
    </row>
    <row r="20" spans="1:17" ht="13.5">
      <c r="A20" s="3" t="s">
        <v>38</v>
      </c>
      <c r="B20" s="2"/>
      <c r="C20" s="19">
        <v>872500</v>
      </c>
      <c r="D20" s="19">
        <v>872500</v>
      </c>
      <c r="E20" s="19">
        <v>872500</v>
      </c>
      <c r="F20" s="19">
        <v>872500</v>
      </c>
      <c r="G20" s="19">
        <v>872500</v>
      </c>
      <c r="H20" s="19">
        <v>872500</v>
      </c>
      <c r="I20" s="19">
        <v>872500</v>
      </c>
      <c r="J20" s="19">
        <v>872500</v>
      </c>
      <c r="K20" s="19">
        <v>872500</v>
      </c>
      <c r="L20" s="19">
        <v>872500</v>
      </c>
      <c r="M20" s="19">
        <v>872500</v>
      </c>
      <c r="N20" s="20">
        <v>872500</v>
      </c>
      <c r="O20" s="21">
        <v>10470000</v>
      </c>
      <c r="P20" s="19">
        <v>6257600</v>
      </c>
      <c r="Q20" s="22">
        <v>9317965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54174</v>
      </c>
      <c r="D23" s="19">
        <v>54166</v>
      </c>
      <c r="E23" s="19">
        <v>54166</v>
      </c>
      <c r="F23" s="19">
        <v>54166</v>
      </c>
      <c r="G23" s="19">
        <v>54166</v>
      </c>
      <c r="H23" s="19">
        <v>54166</v>
      </c>
      <c r="I23" s="19">
        <v>54166</v>
      </c>
      <c r="J23" s="19">
        <v>54166</v>
      </c>
      <c r="K23" s="19">
        <v>54166</v>
      </c>
      <c r="L23" s="19">
        <v>54166</v>
      </c>
      <c r="M23" s="19">
        <v>54166</v>
      </c>
      <c r="N23" s="20">
        <v>54166</v>
      </c>
      <c r="O23" s="21">
        <v>650000</v>
      </c>
      <c r="P23" s="19">
        <v>681200</v>
      </c>
      <c r="Q23" s="22">
        <v>713898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9675894</v>
      </c>
      <c r="D25" s="47">
        <f>+D5+D9+D15+D19+D24</f>
        <v>7000814</v>
      </c>
      <c r="E25" s="47">
        <f>+E5+E9+E15+E19+E24</f>
        <v>7000814</v>
      </c>
      <c r="F25" s="47">
        <f>+F5+F9+F15+F19+F24</f>
        <v>9675631</v>
      </c>
      <c r="G25" s="47">
        <f aca="true" t="shared" si="4" ref="G25:Q25">+G5+G9+G15+G19+G24</f>
        <v>7000814</v>
      </c>
      <c r="H25" s="47">
        <f t="shared" si="4"/>
        <v>7000814</v>
      </c>
      <c r="I25" s="47">
        <f>+I5+I9+I15+I19+I24</f>
        <v>9675631</v>
      </c>
      <c r="J25" s="47">
        <f>+J5+J9+J15+J19+J24</f>
        <v>7000814</v>
      </c>
      <c r="K25" s="47">
        <f>+K5+K9+K15+K19+K24</f>
        <v>7000814</v>
      </c>
      <c r="L25" s="47">
        <f>+L5+L9+L15+L19+L24</f>
        <v>9675631</v>
      </c>
      <c r="M25" s="47">
        <f t="shared" si="4"/>
        <v>7000814</v>
      </c>
      <c r="N25" s="48">
        <f t="shared" si="4"/>
        <v>7000814</v>
      </c>
      <c r="O25" s="49">
        <f t="shared" si="4"/>
        <v>94709299</v>
      </c>
      <c r="P25" s="47">
        <f t="shared" si="4"/>
        <v>94540386</v>
      </c>
      <c r="Q25" s="50">
        <f t="shared" si="4"/>
        <v>101838327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7479556</v>
      </c>
      <c r="D28" s="19">
        <v>4804572</v>
      </c>
      <c r="E28" s="19">
        <v>4804572</v>
      </c>
      <c r="F28" s="19">
        <v>7479389</v>
      </c>
      <c r="G28" s="19">
        <v>4804572</v>
      </c>
      <c r="H28" s="19">
        <v>4804572</v>
      </c>
      <c r="I28" s="19">
        <v>7479389</v>
      </c>
      <c r="J28" s="19">
        <v>4804572</v>
      </c>
      <c r="K28" s="19">
        <v>4804572</v>
      </c>
      <c r="L28" s="19">
        <v>7479389</v>
      </c>
      <c r="M28" s="19">
        <v>4804572</v>
      </c>
      <c r="N28" s="20">
        <v>4804572</v>
      </c>
      <c r="O28" s="29">
        <v>68354299</v>
      </c>
      <c r="P28" s="19">
        <v>66920346</v>
      </c>
      <c r="Q28" s="20">
        <v>72892525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7479556</v>
      </c>
      <c r="D32" s="30">
        <f>SUM(D28:D31)</f>
        <v>4804572</v>
      </c>
      <c r="E32" s="30">
        <f>SUM(E28:E31)</f>
        <v>4804572</v>
      </c>
      <c r="F32" s="30">
        <f>SUM(F28:F31)</f>
        <v>7479389</v>
      </c>
      <c r="G32" s="30">
        <f aca="true" t="shared" si="5" ref="G32:Q32">SUM(G28:G31)</f>
        <v>4804572</v>
      </c>
      <c r="H32" s="30">
        <f t="shared" si="5"/>
        <v>4804572</v>
      </c>
      <c r="I32" s="30">
        <f>SUM(I28:I31)</f>
        <v>7479389</v>
      </c>
      <c r="J32" s="30">
        <f>SUM(J28:J31)</f>
        <v>4804572</v>
      </c>
      <c r="K32" s="30">
        <f>SUM(K28:K31)</f>
        <v>4804572</v>
      </c>
      <c r="L32" s="30">
        <f>SUM(L28:L31)</f>
        <v>7479389</v>
      </c>
      <c r="M32" s="30">
        <f t="shared" si="5"/>
        <v>4804572</v>
      </c>
      <c r="N32" s="31">
        <f t="shared" si="5"/>
        <v>4804572</v>
      </c>
      <c r="O32" s="32">
        <f t="shared" si="5"/>
        <v>68354299</v>
      </c>
      <c r="P32" s="30">
        <f t="shared" si="5"/>
        <v>66920346</v>
      </c>
      <c r="Q32" s="33">
        <f t="shared" si="5"/>
        <v>72892525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2196338</v>
      </c>
      <c r="D35" s="19">
        <v>2196242</v>
      </c>
      <c r="E35" s="19">
        <v>2196242</v>
      </c>
      <c r="F35" s="19">
        <v>2196242</v>
      </c>
      <c r="G35" s="19">
        <v>2196242</v>
      </c>
      <c r="H35" s="19">
        <v>2196242</v>
      </c>
      <c r="I35" s="19">
        <v>2196242</v>
      </c>
      <c r="J35" s="19">
        <v>2196242</v>
      </c>
      <c r="K35" s="19">
        <v>2196242</v>
      </c>
      <c r="L35" s="19">
        <v>2196242</v>
      </c>
      <c r="M35" s="19">
        <v>2196242</v>
      </c>
      <c r="N35" s="20">
        <v>2196242</v>
      </c>
      <c r="O35" s="21">
        <v>26355000</v>
      </c>
      <c r="P35" s="19">
        <v>27620040</v>
      </c>
      <c r="Q35" s="22">
        <v>28945802</v>
      </c>
    </row>
    <row r="36" spans="1:17" ht="13.5">
      <c r="A36" s="56" t="s">
        <v>53</v>
      </c>
      <c r="B36" s="6"/>
      <c r="C36" s="57">
        <f>SUM(C32:C35)</f>
        <v>9675894</v>
      </c>
      <c r="D36" s="57">
        <f>SUM(D32:D35)</f>
        <v>7000814</v>
      </c>
      <c r="E36" s="57">
        <f>SUM(E32:E35)</f>
        <v>7000814</v>
      </c>
      <c r="F36" s="57">
        <f>SUM(F32:F35)</f>
        <v>9675631</v>
      </c>
      <c r="G36" s="57">
        <f aca="true" t="shared" si="6" ref="G36:Q36">SUM(G32:G35)</f>
        <v>7000814</v>
      </c>
      <c r="H36" s="57">
        <f t="shared" si="6"/>
        <v>7000814</v>
      </c>
      <c r="I36" s="57">
        <f>SUM(I32:I35)</f>
        <v>9675631</v>
      </c>
      <c r="J36" s="57">
        <f>SUM(J32:J35)</f>
        <v>7000814</v>
      </c>
      <c r="K36" s="57">
        <f>SUM(K32:K35)</f>
        <v>7000814</v>
      </c>
      <c r="L36" s="57">
        <f>SUM(L32:L35)</f>
        <v>9675631</v>
      </c>
      <c r="M36" s="57">
        <f t="shared" si="6"/>
        <v>7000814</v>
      </c>
      <c r="N36" s="58">
        <f t="shared" si="6"/>
        <v>7000814</v>
      </c>
      <c r="O36" s="59">
        <f t="shared" si="6"/>
        <v>94709299</v>
      </c>
      <c r="P36" s="57">
        <f t="shared" si="6"/>
        <v>94540386</v>
      </c>
      <c r="Q36" s="60">
        <f t="shared" si="6"/>
        <v>101838327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23193</v>
      </c>
      <c r="D5" s="16">
        <f>SUM(D6:D8)</f>
        <v>23188</v>
      </c>
      <c r="E5" s="16">
        <f>SUM(E6:E8)</f>
        <v>23188</v>
      </c>
      <c r="F5" s="16">
        <f>SUM(F6:F8)</f>
        <v>23188</v>
      </c>
      <c r="G5" s="16">
        <f aca="true" t="shared" si="0" ref="G5:Q5">SUM(G6:G8)</f>
        <v>23188</v>
      </c>
      <c r="H5" s="16">
        <f t="shared" si="0"/>
        <v>23188</v>
      </c>
      <c r="I5" s="16">
        <f>SUM(I6:I8)</f>
        <v>23188</v>
      </c>
      <c r="J5" s="16">
        <f>SUM(J6:J8)</f>
        <v>23188</v>
      </c>
      <c r="K5" s="16">
        <f>SUM(K6:K8)</f>
        <v>23188</v>
      </c>
      <c r="L5" s="16">
        <f>SUM(L6:L8)</f>
        <v>23188</v>
      </c>
      <c r="M5" s="16">
        <f t="shared" si="0"/>
        <v>23188</v>
      </c>
      <c r="N5" s="17">
        <f>SUM(N6:N8)</f>
        <v>23188</v>
      </c>
      <c r="O5" s="18">
        <f t="shared" si="0"/>
        <v>278261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23193</v>
      </c>
      <c r="D7" s="23">
        <v>23188</v>
      </c>
      <c r="E7" s="23">
        <v>23188</v>
      </c>
      <c r="F7" s="23">
        <v>23188</v>
      </c>
      <c r="G7" s="23">
        <v>23188</v>
      </c>
      <c r="H7" s="23">
        <v>23188</v>
      </c>
      <c r="I7" s="23">
        <v>23188</v>
      </c>
      <c r="J7" s="23">
        <v>23188</v>
      </c>
      <c r="K7" s="23">
        <v>23188</v>
      </c>
      <c r="L7" s="23">
        <v>23188</v>
      </c>
      <c r="M7" s="23">
        <v>23188</v>
      </c>
      <c r="N7" s="24">
        <v>23188</v>
      </c>
      <c r="O7" s="25">
        <v>278261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771565</v>
      </c>
      <c r="D15" s="16">
        <f>SUM(D16:D18)</f>
        <v>771565</v>
      </c>
      <c r="E15" s="16">
        <f>SUM(E16:E18)</f>
        <v>771565</v>
      </c>
      <c r="F15" s="16">
        <f>SUM(F16:F18)</f>
        <v>771565</v>
      </c>
      <c r="G15" s="16">
        <f aca="true" t="shared" si="2" ref="G15:Q15">SUM(G16:G18)</f>
        <v>771565</v>
      </c>
      <c r="H15" s="16">
        <f t="shared" si="2"/>
        <v>771568</v>
      </c>
      <c r="I15" s="16">
        <f>SUM(I16:I18)</f>
        <v>771565</v>
      </c>
      <c r="J15" s="16">
        <f>SUM(J16:J18)</f>
        <v>771565</v>
      </c>
      <c r="K15" s="16">
        <f>SUM(K16:K18)</f>
        <v>771565</v>
      </c>
      <c r="L15" s="16">
        <f>SUM(L16:L18)</f>
        <v>771565</v>
      </c>
      <c r="M15" s="16">
        <f t="shared" si="2"/>
        <v>771565</v>
      </c>
      <c r="N15" s="17">
        <f>SUM(N16:N18)</f>
        <v>771565</v>
      </c>
      <c r="O15" s="27">
        <f t="shared" si="2"/>
        <v>9258783</v>
      </c>
      <c r="P15" s="16">
        <f t="shared" si="2"/>
        <v>8530434</v>
      </c>
      <c r="Q15" s="28">
        <f t="shared" si="2"/>
        <v>10621738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771565</v>
      </c>
      <c r="D17" s="19">
        <v>771565</v>
      </c>
      <c r="E17" s="19">
        <v>771565</v>
      </c>
      <c r="F17" s="19">
        <v>771565</v>
      </c>
      <c r="G17" s="19">
        <v>771565</v>
      </c>
      <c r="H17" s="19">
        <v>771568</v>
      </c>
      <c r="I17" s="19">
        <v>771565</v>
      </c>
      <c r="J17" s="19">
        <v>771565</v>
      </c>
      <c r="K17" s="19">
        <v>771565</v>
      </c>
      <c r="L17" s="19">
        <v>771565</v>
      </c>
      <c r="M17" s="19">
        <v>771565</v>
      </c>
      <c r="N17" s="20">
        <v>771565</v>
      </c>
      <c r="O17" s="21">
        <v>9258783</v>
      </c>
      <c r="P17" s="19">
        <v>8530434</v>
      </c>
      <c r="Q17" s="22">
        <v>10621738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7046956</v>
      </c>
      <c r="Q19" s="28">
        <f t="shared" si="3"/>
        <v>7391304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7046956</v>
      </c>
      <c r="Q20" s="22">
        <v>7391304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794758</v>
      </c>
      <c r="D25" s="47">
        <f>+D5+D9+D15+D19+D24</f>
        <v>794753</v>
      </c>
      <c r="E25" s="47">
        <f>+E5+E9+E15+E19+E24</f>
        <v>794753</v>
      </c>
      <c r="F25" s="47">
        <f>+F5+F9+F15+F19+F24</f>
        <v>794753</v>
      </c>
      <c r="G25" s="47">
        <f aca="true" t="shared" si="4" ref="G25:Q25">+G5+G9+G15+G19+G24</f>
        <v>794753</v>
      </c>
      <c r="H25" s="47">
        <f t="shared" si="4"/>
        <v>794756</v>
      </c>
      <c r="I25" s="47">
        <f>+I5+I9+I15+I19+I24</f>
        <v>794753</v>
      </c>
      <c r="J25" s="47">
        <f>+J5+J9+J15+J19+J24</f>
        <v>794753</v>
      </c>
      <c r="K25" s="47">
        <f>+K5+K9+K15+K19+K24</f>
        <v>794753</v>
      </c>
      <c r="L25" s="47">
        <f>+L5+L9+L15+L19+L24</f>
        <v>794753</v>
      </c>
      <c r="M25" s="47">
        <f t="shared" si="4"/>
        <v>794753</v>
      </c>
      <c r="N25" s="48">
        <f t="shared" si="4"/>
        <v>794753</v>
      </c>
      <c r="O25" s="49">
        <f t="shared" si="4"/>
        <v>9537044</v>
      </c>
      <c r="P25" s="47">
        <f t="shared" si="4"/>
        <v>15577390</v>
      </c>
      <c r="Q25" s="50">
        <f t="shared" si="4"/>
        <v>18013042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771565</v>
      </c>
      <c r="D28" s="19">
        <v>771565</v>
      </c>
      <c r="E28" s="19">
        <v>771565</v>
      </c>
      <c r="F28" s="19">
        <v>771565</v>
      </c>
      <c r="G28" s="19">
        <v>771565</v>
      </c>
      <c r="H28" s="19">
        <v>771568</v>
      </c>
      <c r="I28" s="19">
        <v>771565</v>
      </c>
      <c r="J28" s="19">
        <v>771565</v>
      </c>
      <c r="K28" s="19">
        <v>771565</v>
      </c>
      <c r="L28" s="19">
        <v>771565</v>
      </c>
      <c r="M28" s="19">
        <v>771565</v>
      </c>
      <c r="N28" s="20">
        <v>771565</v>
      </c>
      <c r="O28" s="29">
        <v>9258783</v>
      </c>
      <c r="P28" s="19">
        <v>15577390</v>
      </c>
      <c r="Q28" s="20">
        <v>18013042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771565</v>
      </c>
      <c r="D32" s="30">
        <f>SUM(D28:D31)</f>
        <v>771565</v>
      </c>
      <c r="E32" s="30">
        <f>SUM(E28:E31)</f>
        <v>771565</v>
      </c>
      <c r="F32" s="30">
        <f>SUM(F28:F31)</f>
        <v>771565</v>
      </c>
      <c r="G32" s="30">
        <f aca="true" t="shared" si="5" ref="G32:Q32">SUM(G28:G31)</f>
        <v>771565</v>
      </c>
      <c r="H32" s="30">
        <f t="shared" si="5"/>
        <v>771568</v>
      </c>
      <c r="I32" s="30">
        <f>SUM(I28:I31)</f>
        <v>771565</v>
      </c>
      <c r="J32" s="30">
        <f>SUM(J28:J31)</f>
        <v>771565</v>
      </c>
      <c r="K32" s="30">
        <f>SUM(K28:K31)</f>
        <v>771565</v>
      </c>
      <c r="L32" s="30">
        <f>SUM(L28:L31)</f>
        <v>771565</v>
      </c>
      <c r="M32" s="30">
        <f t="shared" si="5"/>
        <v>771565</v>
      </c>
      <c r="N32" s="31">
        <f t="shared" si="5"/>
        <v>771565</v>
      </c>
      <c r="O32" s="32">
        <f t="shared" si="5"/>
        <v>9258783</v>
      </c>
      <c r="P32" s="30">
        <f t="shared" si="5"/>
        <v>15577390</v>
      </c>
      <c r="Q32" s="33">
        <f t="shared" si="5"/>
        <v>18013042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23193</v>
      </c>
      <c r="D35" s="19">
        <v>23188</v>
      </c>
      <c r="E35" s="19">
        <v>23188</v>
      </c>
      <c r="F35" s="19">
        <v>23188</v>
      </c>
      <c r="G35" s="19">
        <v>23188</v>
      </c>
      <c r="H35" s="19">
        <v>23188</v>
      </c>
      <c r="I35" s="19">
        <v>23188</v>
      </c>
      <c r="J35" s="19">
        <v>23188</v>
      </c>
      <c r="K35" s="19">
        <v>23188</v>
      </c>
      <c r="L35" s="19">
        <v>23188</v>
      </c>
      <c r="M35" s="19">
        <v>23188</v>
      </c>
      <c r="N35" s="20">
        <v>23188</v>
      </c>
      <c r="O35" s="21">
        <v>278261</v>
      </c>
      <c r="P35" s="19"/>
      <c r="Q35" s="22"/>
    </row>
    <row r="36" spans="1:17" ht="13.5">
      <c r="A36" s="56" t="s">
        <v>53</v>
      </c>
      <c r="B36" s="6"/>
      <c r="C36" s="57">
        <f>SUM(C32:C35)</f>
        <v>794758</v>
      </c>
      <c r="D36" s="57">
        <f>SUM(D32:D35)</f>
        <v>794753</v>
      </c>
      <c r="E36" s="57">
        <f>SUM(E32:E35)</f>
        <v>794753</v>
      </c>
      <c r="F36" s="57">
        <f>SUM(F32:F35)</f>
        <v>794753</v>
      </c>
      <c r="G36" s="57">
        <f aca="true" t="shared" si="6" ref="G36:Q36">SUM(G32:G35)</f>
        <v>794753</v>
      </c>
      <c r="H36" s="57">
        <f t="shared" si="6"/>
        <v>794756</v>
      </c>
      <c r="I36" s="57">
        <f>SUM(I32:I35)</f>
        <v>794753</v>
      </c>
      <c r="J36" s="57">
        <f>SUM(J32:J35)</f>
        <v>794753</v>
      </c>
      <c r="K36" s="57">
        <f>SUM(K32:K35)</f>
        <v>794753</v>
      </c>
      <c r="L36" s="57">
        <f>SUM(L32:L35)</f>
        <v>794753</v>
      </c>
      <c r="M36" s="57">
        <f t="shared" si="6"/>
        <v>794753</v>
      </c>
      <c r="N36" s="58">
        <f t="shared" si="6"/>
        <v>794753</v>
      </c>
      <c r="O36" s="59">
        <f t="shared" si="6"/>
        <v>9537044</v>
      </c>
      <c r="P36" s="57">
        <f t="shared" si="6"/>
        <v>15577390</v>
      </c>
      <c r="Q36" s="60">
        <f t="shared" si="6"/>
        <v>18013042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8783</v>
      </c>
      <c r="D5" s="16">
        <f>SUM(D6:D8)</f>
        <v>8783</v>
      </c>
      <c r="E5" s="16">
        <f>SUM(E6:E8)</f>
        <v>8783</v>
      </c>
      <c r="F5" s="16">
        <f>SUM(F6:F8)</f>
        <v>8783</v>
      </c>
      <c r="G5" s="16">
        <f aca="true" t="shared" si="0" ref="G5:Q5">SUM(G6:G8)</f>
        <v>8783</v>
      </c>
      <c r="H5" s="16">
        <f t="shared" si="0"/>
        <v>8787</v>
      </c>
      <c r="I5" s="16">
        <f>SUM(I6:I8)</f>
        <v>8783</v>
      </c>
      <c r="J5" s="16">
        <f>SUM(J6:J8)</f>
        <v>8783</v>
      </c>
      <c r="K5" s="16">
        <f>SUM(K6:K8)</f>
        <v>8783</v>
      </c>
      <c r="L5" s="16">
        <f>SUM(L6:L8)</f>
        <v>8783</v>
      </c>
      <c r="M5" s="16">
        <f t="shared" si="0"/>
        <v>8783</v>
      </c>
      <c r="N5" s="17">
        <f>SUM(N6:N8)</f>
        <v>8783</v>
      </c>
      <c r="O5" s="18">
        <f t="shared" si="0"/>
        <v>105400</v>
      </c>
      <c r="P5" s="16">
        <f t="shared" si="0"/>
        <v>111092</v>
      </c>
      <c r="Q5" s="17">
        <f t="shared" si="0"/>
        <v>116424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8783</v>
      </c>
      <c r="D7" s="23">
        <v>8783</v>
      </c>
      <c r="E7" s="23">
        <v>8783</v>
      </c>
      <c r="F7" s="23">
        <v>8783</v>
      </c>
      <c r="G7" s="23">
        <v>8783</v>
      </c>
      <c r="H7" s="23">
        <v>8787</v>
      </c>
      <c r="I7" s="23">
        <v>8783</v>
      </c>
      <c r="J7" s="23">
        <v>8783</v>
      </c>
      <c r="K7" s="23">
        <v>8783</v>
      </c>
      <c r="L7" s="23">
        <v>8783</v>
      </c>
      <c r="M7" s="23">
        <v>8783</v>
      </c>
      <c r="N7" s="24">
        <v>8783</v>
      </c>
      <c r="O7" s="25">
        <v>105400</v>
      </c>
      <c r="P7" s="23">
        <v>111092</v>
      </c>
      <c r="Q7" s="26">
        <v>116424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2214451</v>
      </c>
      <c r="D15" s="16">
        <f>SUM(D16:D18)</f>
        <v>2214451</v>
      </c>
      <c r="E15" s="16">
        <f>SUM(E16:E18)</f>
        <v>2214451</v>
      </c>
      <c r="F15" s="16">
        <f>SUM(F16:F18)</f>
        <v>2214451</v>
      </c>
      <c r="G15" s="16">
        <f aca="true" t="shared" si="2" ref="G15:Q15">SUM(G16:G18)</f>
        <v>2214451</v>
      </c>
      <c r="H15" s="16">
        <f t="shared" si="2"/>
        <v>2214439</v>
      </c>
      <c r="I15" s="16">
        <f>SUM(I16:I18)</f>
        <v>2214451</v>
      </c>
      <c r="J15" s="16">
        <f>SUM(J16:J18)</f>
        <v>2214451</v>
      </c>
      <c r="K15" s="16">
        <f>SUM(K16:K18)</f>
        <v>2214451</v>
      </c>
      <c r="L15" s="16">
        <f>SUM(L16:L18)</f>
        <v>2214451</v>
      </c>
      <c r="M15" s="16">
        <f t="shared" si="2"/>
        <v>2214451</v>
      </c>
      <c r="N15" s="17">
        <f>SUM(N16:N18)</f>
        <v>2214451</v>
      </c>
      <c r="O15" s="27">
        <f t="shared" si="2"/>
        <v>26573400</v>
      </c>
      <c r="P15" s="16">
        <f t="shared" si="2"/>
        <v>28618750</v>
      </c>
      <c r="Q15" s="28">
        <f t="shared" si="2"/>
        <v>30115950</v>
      </c>
    </row>
    <row r="16" spans="1:17" ht="13.5">
      <c r="A16" s="3" t="s">
        <v>34</v>
      </c>
      <c r="B16" s="2"/>
      <c r="C16" s="19">
        <v>2214451</v>
      </c>
      <c r="D16" s="19">
        <v>2214451</v>
      </c>
      <c r="E16" s="19">
        <v>2214451</v>
      </c>
      <c r="F16" s="19">
        <v>2214451</v>
      </c>
      <c r="G16" s="19">
        <v>2214451</v>
      </c>
      <c r="H16" s="19">
        <v>2214439</v>
      </c>
      <c r="I16" s="19">
        <v>2214451</v>
      </c>
      <c r="J16" s="19">
        <v>2214451</v>
      </c>
      <c r="K16" s="19">
        <v>2214451</v>
      </c>
      <c r="L16" s="19">
        <v>2214451</v>
      </c>
      <c r="M16" s="19">
        <v>2214451</v>
      </c>
      <c r="N16" s="20">
        <v>2214451</v>
      </c>
      <c r="O16" s="21">
        <v>26573400</v>
      </c>
      <c r="P16" s="19">
        <v>28618750</v>
      </c>
      <c r="Q16" s="22">
        <v>30115950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444805</v>
      </c>
      <c r="D19" s="16">
        <f>SUM(D20:D23)</f>
        <v>444805</v>
      </c>
      <c r="E19" s="16">
        <f>SUM(E20:E23)</f>
        <v>444805</v>
      </c>
      <c r="F19" s="16">
        <f>SUM(F20:F23)</f>
        <v>444805</v>
      </c>
      <c r="G19" s="16">
        <f aca="true" t="shared" si="3" ref="G19:Q19">SUM(G20:G23)</f>
        <v>444805</v>
      </c>
      <c r="H19" s="16">
        <f t="shared" si="3"/>
        <v>444805</v>
      </c>
      <c r="I19" s="16">
        <f>SUM(I20:I23)</f>
        <v>444805</v>
      </c>
      <c r="J19" s="16">
        <f>SUM(J20:J23)</f>
        <v>444805</v>
      </c>
      <c r="K19" s="16">
        <f>SUM(K20:K23)</f>
        <v>444805</v>
      </c>
      <c r="L19" s="16">
        <f>SUM(L20:L23)</f>
        <v>444805</v>
      </c>
      <c r="M19" s="16">
        <f t="shared" si="3"/>
        <v>444805</v>
      </c>
      <c r="N19" s="17">
        <f>SUM(N20:N23)</f>
        <v>444805</v>
      </c>
      <c r="O19" s="27">
        <f t="shared" si="3"/>
        <v>5337660</v>
      </c>
      <c r="P19" s="16">
        <f t="shared" si="3"/>
        <v>6000000</v>
      </c>
      <c r="Q19" s="28">
        <f t="shared" si="3"/>
        <v>10500000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6000000</v>
      </c>
      <c r="Q20" s="22">
        <v>10500000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444805</v>
      </c>
      <c r="D23" s="19">
        <v>444805</v>
      </c>
      <c r="E23" s="19">
        <v>444805</v>
      </c>
      <c r="F23" s="19">
        <v>444805</v>
      </c>
      <c r="G23" s="19">
        <v>444805</v>
      </c>
      <c r="H23" s="19">
        <v>444805</v>
      </c>
      <c r="I23" s="19">
        <v>444805</v>
      </c>
      <c r="J23" s="19">
        <v>444805</v>
      </c>
      <c r="K23" s="19">
        <v>444805</v>
      </c>
      <c r="L23" s="19">
        <v>444805</v>
      </c>
      <c r="M23" s="19">
        <v>444805</v>
      </c>
      <c r="N23" s="20">
        <v>444805</v>
      </c>
      <c r="O23" s="21">
        <v>5337660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2668039</v>
      </c>
      <c r="D25" s="47">
        <f>+D5+D9+D15+D19+D24</f>
        <v>2668039</v>
      </c>
      <c r="E25" s="47">
        <f>+E5+E9+E15+E19+E24</f>
        <v>2668039</v>
      </c>
      <c r="F25" s="47">
        <f>+F5+F9+F15+F19+F24</f>
        <v>2668039</v>
      </c>
      <c r="G25" s="47">
        <f aca="true" t="shared" si="4" ref="G25:Q25">+G5+G9+G15+G19+G24</f>
        <v>2668039</v>
      </c>
      <c r="H25" s="47">
        <f t="shared" si="4"/>
        <v>2668031</v>
      </c>
      <c r="I25" s="47">
        <f>+I5+I9+I15+I19+I24</f>
        <v>2668039</v>
      </c>
      <c r="J25" s="47">
        <f>+J5+J9+J15+J19+J24</f>
        <v>2668039</v>
      </c>
      <c r="K25" s="47">
        <f>+K5+K9+K15+K19+K24</f>
        <v>2668039</v>
      </c>
      <c r="L25" s="47">
        <f>+L5+L9+L15+L19+L24</f>
        <v>2668039</v>
      </c>
      <c r="M25" s="47">
        <f t="shared" si="4"/>
        <v>2668039</v>
      </c>
      <c r="N25" s="48">
        <f t="shared" si="4"/>
        <v>2668039</v>
      </c>
      <c r="O25" s="49">
        <f t="shared" si="4"/>
        <v>32016460</v>
      </c>
      <c r="P25" s="47">
        <f t="shared" si="4"/>
        <v>34729842</v>
      </c>
      <c r="Q25" s="50">
        <f t="shared" si="4"/>
        <v>40732374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2214451</v>
      </c>
      <c r="D28" s="19">
        <v>2214451</v>
      </c>
      <c r="E28" s="19">
        <v>2214451</v>
      </c>
      <c r="F28" s="19">
        <v>2214451</v>
      </c>
      <c r="G28" s="19">
        <v>2214451</v>
      </c>
      <c r="H28" s="19">
        <v>2214439</v>
      </c>
      <c r="I28" s="19">
        <v>2214451</v>
      </c>
      <c r="J28" s="19">
        <v>2214451</v>
      </c>
      <c r="K28" s="19">
        <v>2214451</v>
      </c>
      <c r="L28" s="19">
        <v>2214451</v>
      </c>
      <c r="M28" s="19">
        <v>2214451</v>
      </c>
      <c r="N28" s="20">
        <v>2214451</v>
      </c>
      <c r="O28" s="29">
        <v>26573400</v>
      </c>
      <c r="P28" s="19">
        <v>34618750</v>
      </c>
      <c r="Q28" s="20">
        <v>40615950</v>
      </c>
    </row>
    <row r="29" spans="1:17" ht="13.5">
      <c r="A29" s="52" t="s">
        <v>47</v>
      </c>
      <c r="B29" s="2"/>
      <c r="C29" s="19">
        <v>444805</v>
      </c>
      <c r="D29" s="19">
        <v>444805</v>
      </c>
      <c r="E29" s="19">
        <v>444805</v>
      </c>
      <c r="F29" s="19">
        <v>444805</v>
      </c>
      <c r="G29" s="19">
        <v>444805</v>
      </c>
      <c r="H29" s="19">
        <v>444805</v>
      </c>
      <c r="I29" s="19">
        <v>444805</v>
      </c>
      <c r="J29" s="19">
        <v>444805</v>
      </c>
      <c r="K29" s="19">
        <v>444805</v>
      </c>
      <c r="L29" s="19">
        <v>444805</v>
      </c>
      <c r="M29" s="19">
        <v>444805</v>
      </c>
      <c r="N29" s="20">
        <v>444805</v>
      </c>
      <c r="O29" s="21">
        <v>5337660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2659256</v>
      </c>
      <c r="D32" s="30">
        <f>SUM(D28:D31)</f>
        <v>2659256</v>
      </c>
      <c r="E32" s="30">
        <f>SUM(E28:E31)</f>
        <v>2659256</v>
      </c>
      <c r="F32" s="30">
        <f>SUM(F28:F31)</f>
        <v>2659256</v>
      </c>
      <c r="G32" s="30">
        <f aca="true" t="shared" si="5" ref="G32:Q32">SUM(G28:G31)</f>
        <v>2659256</v>
      </c>
      <c r="H32" s="30">
        <f t="shared" si="5"/>
        <v>2659244</v>
      </c>
      <c r="I32" s="30">
        <f>SUM(I28:I31)</f>
        <v>2659256</v>
      </c>
      <c r="J32" s="30">
        <f>SUM(J28:J31)</f>
        <v>2659256</v>
      </c>
      <c r="K32" s="30">
        <f>SUM(K28:K31)</f>
        <v>2659256</v>
      </c>
      <c r="L32" s="30">
        <f>SUM(L28:L31)</f>
        <v>2659256</v>
      </c>
      <c r="M32" s="30">
        <f t="shared" si="5"/>
        <v>2659256</v>
      </c>
      <c r="N32" s="31">
        <f t="shared" si="5"/>
        <v>2659256</v>
      </c>
      <c r="O32" s="32">
        <f t="shared" si="5"/>
        <v>31911060</v>
      </c>
      <c r="P32" s="30">
        <f t="shared" si="5"/>
        <v>34618750</v>
      </c>
      <c r="Q32" s="33">
        <f t="shared" si="5"/>
        <v>40615950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8783</v>
      </c>
      <c r="D35" s="19">
        <v>8783</v>
      </c>
      <c r="E35" s="19">
        <v>8783</v>
      </c>
      <c r="F35" s="19">
        <v>8783</v>
      </c>
      <c r="G35" s="19">
        <v>8783</v>
      </c>
      <c r="H35" s="19">
        <v>8787</v>
      </c>
      <c r="I35" s="19">
        <v>8783</v>
      </c>
      <c r="J35" s="19">
        <v>8783</v>
      </c>
      <c r="K35" s="19">
        <v>8783</v>
      </c>
      <c r="L35" s="19">
        <v>8783</v>
      </c>
      <c r="M35" s="19">
        <v>8783</v>
      </c>
      <c r="N35" s="20">
        <v>8783</v>
      </c>
      <c r="O35" s="21">
        <v>105400</v>
      </c>
      <c r="P35" s="19">
        <v>111092</v>
      </c>
      <c r="Q35" s="22">
        <v>116424</v>
      </c>
    </row>
    <row r="36" spans="1:17" ht="13.5">
      <c r="A36" s="56" t="s">
        <v>53</v>
      </c>
      <c r="B36" s="6"/>
      <c r="C36" s="57">
        <f>SUM(C32:C35)</f>
        <v>2668039</v>
      </c>
      <c r="D36" s="57">
        <f>SUM(D32:D35)</f>
        <v>2668039</v>
      </c>
      <c r="E36" s="57">
        <f>SUM(E32:E35)</f>
        <v>2668039</v>
      </c>
      <c r="F36" s="57">
        <f>SUM(F32:F35)</f>
        <v>2668039</v>
      </c>
      <c r="G36" s="57">
        <f aca="true" t="shared" si="6" ref="G36:Q36">SUM(G32:G35)</f>
        <v>2668039</v>
      </c>
      <c r="H36" s="57">
        <f t="shared" si="6"/>
        <v>2668031</v>
      </c>
      <c r="I36" s="57">
        <f>SUM(I32:I35)</f>
        <v>2668039</v>
      </c>
      <c r="J36" s="57">
        <f>SUM(J32:J35)</f>
        <v>2668039</v>
      </c>
      <c r="K36" s="57">
        <f>SUM(K32:K35)</f>
        <v>2668039</v>
      </c>
      <c r="L36" s="57">
        <f>SUM(L32:L35)</f>
        <v>2668039</v>
      </c>
      <c r="M36" s="57">
        <f t="shared" si="6"/>
        <v>2668039</v>
      </c>
      <c r="N36" s="58">
        <f t="shared" si="6"/>
        <v>2668039</v>
      </c>
      <c r="O36" s="59">
        <f t="shared" si="6"/>
        <v>32016460</v>
      </c>
      <c r="P36" s="57">
        <f t="shared" si="6"/>
        <v>34729842</v>
      </c>
      <c r="Q36" s="60">
        <f t="shared" si="6"/>
        <v>40732374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319739</v>
      </c>
      <c r="D5" s="16">
        <f>SUM(D6:D8)</f>
        <v>319739</v>
      </c>
      <c r="E5" s="16">
        <f>SUM(E6:E8)</f>
        <v>319739</v>
      </c>
      <c r="F5" s="16">
        <f>SUM(F6:F8)</f>
        <v>319739</v>
      </c>
      <c r="G5" s="16">
        <f aca="true" t="shared" si="0" ref="G5:Q5">SUM(G6:G8)</f>
        <v>319739</v>
      </c>
      <c r="H5" s="16">
        <f t="shared" si="0"/>
        <v>319753</v>
      </c>
      <c r="I5" s="16">
        <f>SUM(I6:I8)</f>
        <v>319739</v>
      </c>
      <c r="J5" s="16">
        <f>SUM(J6:J8)</f>
        <v>319739</v>
      </c>
      <c r="K5" s="16">
        <f>SUM(K6:K8)</f>
        <v>319739</v>
      </c>
      <c r="L5" s="16">
        <f>SUM(L6:L8)</f>
        <v>319739</v>
      </c>
      <c r="M5" s="16">
        <f t="shared" si="0"/>
        <v>319739</v>
      </c>
      <c r="N5" s="17">
        <f>SUM(N6:N8)</f>
        <v>319739</v>
      </c>
      <c r="O5" s="18">
        <f t="shared" si="0"/>
        <v>3836882</v>
      </c>
      <c r="P5" s="16">
        <f t="shared" si="0"/>
        <v>2766969</v>
      </c>
      <c r="Q5" s="17">
        <f t="shared" si="0"/>
        <v>2798490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319739</v>
      </c>
      <c r="D7" s="23">
        <v>319739</v>
      </c>
      <c r="E7" s="23">
        <v>319739</v>
      </c>
      <c r="F7" s="23">
        <v>319739</v>
      </c>
      <c r="G7" s="23">
        <v>319739</v>
      </c>
      <c r="H7" s="23">
        <v>319753</v>
      </c>
      <c r="I7" s="23">
        <v>319739</v>
      </c>
      <c r="J7" s="23">
        <v>319739</v>
      </c>
      <c r="K7" s="23">
        <v>319739</v>
      </c>
      <c r="L7" s="23">
        <v>319739</v>
      </c>
      <c r="M7" s="23">
        <v>319739</v>
      </c>
      <c r="N7" s="24">
        <v>319739</v>
      </c>
      <c r="O7" s="25">
        <v>3836882</v>
      </c>
      <c r="P7" s="23">
        <v>2766969</v>
      </c>
      <c r="Q7" s="26">
        <v>2798490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133333</v>
      </c>
      <c r="D9" s="16">
        <f>SUM(D10:D14)</f>
        <v>133333</v>
      </c>
      <c r="E9" s="16">
        <f>SUM(E10:E14)</f>
        <v>133333</v>
      </c>
      <c r="F9" s="16">
        <f>SUM(F10:F14)</f>
        <v>133333</v>
      </c>
      <c r="G9" s="16">
        <f aca="true" t="shared" si="1" ref="G9:Q9">SUM(G10:G14)</f>
        <v>133333</v>
      </c>
      <c r="H9" s="16">
        <f t="shared" si="1"/>
        <v>133337</v>
      </c>
      <c r="I9" s="16">
        <f>SUM(I10:I14)</f>
        <v>133333</v>
      </c>
      <c r="J9" s="16">
        <f>SUM(J10:J14)</f>
        <v>133333</v>
      </c>
      <c r="K9" s="16">
        <f>SUM(K10:K14)</f>
        <v>133333</v>
      </c>
      <c r="L9" s="16">
        <f>SUM(L10:L14)</f>
        <v>133333</v>
      </c>
      <c r="M9" s="16">
        <f t="shared" si="1"/>
        <v>133333</v>
      </c>
      <c r="N9" s="17">
        <f>SUM(N10:N14)</f>
        <v>133333</v>
      </c>
      <c r="O9" s="27">
        <f t="shared" si="1"/>
        <v>1600000</v>
      </c>
      <c r="P9" s="16">
        <f t="shared" si="1"/>
        <v>1673600</v>
      </c>
      <c r="Q9" s="28">
        <f t="shared" si="1"/>
        <v>1750586</v>
      </c>
    </row>
    <row r="10" spans="1:17" ht="13.5">
      <c r="A10" s="3" t="s">
        <v>28</v>
      </c>
      <c r="B10" s="2"/>
      <c r="C10" s="19">
        <v>133333</v>
      </c>
      <c r="D10" s="19">
        <v>133333</v>
      </c>
      <c r="E10" s="19">
        <v>133333</v>
      </c>
      <c r="F10" s="19">
        <v>133333</v>
      </c>
      <c r="G10" s="19">
        <v>133333</v>
      </c>
      <c r="H10" s="19">
        <v>133337</v>
      </c>
      <c r="I10" s="19">
        <v>133333</v>
      </c>
      <c r="J10" s="19">
        <v>133333</v>
      </c>
      <c r="K10" s="19">
        <v>133333</v>
      </c>
      <c r="L10" s="19">
        <v>133333</v>
      </c>
      <c r="M10" s="19">
        <v>133333</v>
      </c>
      <c r="N10" s="20">
        <v>133333</v>
      </c>
      <c r="O10" s="21">
        <v>1600000</v>
      </c>
      <c r="P10" s="19">
        <v>1673600</v>
      </c>
      <c r="Q10" s="22">
        <v>1750586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1638258</v>
      </c>
      <c r="D15" s="16">
        <f>SUM(D16:D18)</f>
        <v>1638258</v>
      </c>
      <c r="E15" s="16">
        <f>SUM(E16:E18)</f>
        <v>1638258</v>
      </c>
      <c r="F15" s="16">
        <f>SUM(F16:F18)</f>
        <v>1638258</v>
      </c>
      <c r="G15" s="16">
        <f aca="true" t="shared" si="2" ref="G15:Q15">SUM(G16:G18)</f>
        <v>1638258</v>
      </c>
      <c r="H15" s="16">
        <f t="shared" si="2"/>
        <v>1638262</v>
      </c>
      <c r="I15" s="16">
        <f>SUM(I16:I18)</f>
        <v>1638258</v>
      </c>
      <c r="J15" s="16">
        <f>SUM(J16:J18)</f>
        <v>1638258</v>
      </c>
      <c r="K15" s="16">
        <f>SUM(K16:K18)</f>
        <v>1638258</v>
      </c>
      <c r="L15" s="16">
        <f>SUM(L16:L18)</f>
        <v>1638258</v>
      </c>
      <c r="M15" s="16">
        <f t="shared" si="2"/>
        <v>1638258</v>
      </c>
      <c r="N15" s="17">
        <f>SUM(N16:N18)</f>
        <v>1638258</v>
      </c>
      <c r="O15" s="27">
        <f t="shared" si="2"/>
        <v>19659100</v>
      </c>
      <c r="P15" s="16">
        <f t="shared" si="2"/>
        <v>21133050</v>
      </c>
      <c r="Q15" s="28">
        <f t="shared" si="2"/>
        <v>22188465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1638258</v>
      </c>
      <c r="D17" s="19">
        <v>1638258</v>
      </c>
      <c r="E17" s="19">
        <v>1638258</v>
      </c>
      <c r="F17" s="19">
        <v>1638258</v>
      </c>
      <c r="G17" s="19">
        <v>1638258</v>
      </c>
      <c r="H17" s="19">
        <v>1638262</v>
      </c>
      <c r="I17" s="19">
        <v>1638258</v>
      </c>
      <c r="J17" s="19">
        <v>1638258</v>
      </c>
      <c r="K17" s="19">
        <v>1638258</v>
      </c>
      <c r="L17" s="19">
        <v>1638258</v>
      </c>
      <c r="M17" s="19">
        <v>1638258</v>
      </c>
      <c r="N17" s="20">
        <v>1638258</v>
      </c>
      <c r="O17" s="21">
        <v>19659100</v>
      </c>
      <c r="P17" s="19">
        <v>21133050</v>
      </c>
      <c r="Q17" s="22">
        <v>22188465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864706</v>
      </c>
      <c r="D19" s="16">
        <f>SUM(D20:D23)</f>
        <v>864706</v>
      </c>
      <c r="E19" s="16">
        <f>SUM(E20:E23)</f>
        <v>864706</v>
      </c>
      <c r="F19" s="16">
        <f>SUM(F20:F23)</f>
        <v>864706</v>
      </c>
      <c r="G19" s="16">
        <f aca="true" t="shared" si="3" ref="G19:Q19">SUM(G20:G23)</f>
        <v>864706</v>
      </c>
      <c r="H19" s="16">
        <f t="shared" si="3"/>
        <v>864704</v>
      </c>
      <c r="I19" s="16">
        <f>SUM(I20:I23)</f>
        <v>864706</v>
      </c>
      <c r="J19" s="16">
        <f>SUM(J20:J23)</f>
        <v>864706</v>
      </c>
      <c r="K19" s="16">
        <f>SUM(K20:K23)</f>
        <v>864706</v>
      </c>
      <c r="L19" s="16">
        <f>SUM(L20:L23)</f>
        <v>864706</v>
      </c>
      <c r="M19" s="16">
        <f t="shared" si="3"/>
        <v>864706</v>
      </c>
      <c r="N19" s="17">
        <f>SUM(N20:N23)</f>
        <v>864706</v>
      </c>
      <c r="O19" s="27">
        <f t="shared" si="3"/>
        <v>10376470</v>
      </c>
      <c r="P19" s="16">
        <f t="shared" si="3"/>
        <v>16896850</v>
      </c>
      <c r="Q19" s="28">
        <f t="shared" si="3"/>
        <v>8580385</v>
      </c>
    </row>
    <row r="20" spans="1:17" ht="13.5">
      <c r="A20" s="3" t="s">
        <v>38</v>
      </c>
      <c r="B20" s="2"/>
      <c r="C20" s="19">
        <v>864706</v>
      </c>
      <c r="D20" s="19">
        <v>864706</v>
      </c>
      <c r="E20" s="19">
        <v>864706</v>
      </c>
      <c r="F20" s="19">
        <v>864706</v>
      </c>
      <c r="G20" s="19">
        <v>864706</v>
      </c>
      <c r="H20" s="19">
        <v>864704</v>
      </c>
      <c r="I20" s="19">
        <v>864706</v>
      </c>
      <c r="J20" s="19">
        <v>864706</v>
      </c>
      <c r="K20" s="19">
        <v>864706</v>
      </c>
      <c r="L20" s="19">
        <v>864706</v>
      </c>
      <c r="M20" s="19">
        <v>864706</v>
      </c>
      <c r="N20" s="20">
        <v>864706</v>
      </c>
      <c r="O20" s="21">
        <v>10376470</v>
      </c>
      <c r="P20" s="19">
        <v>16896850</v>
      </c>
      <c r="Q20" s="22">
        <v>8580385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2956036</v>
      </c>
      <c r="D25" s="47">
        <f>+D5+D9+D15+D19+D24</f>
        <v>2956036</v>
      </c>
      <c r="E25" s="47">
        <f>+E5+E9+E15+E19+E24</f>
        <v>2956036</v>
      </c>
      <c r="F25" s="47">
        <f>+F5+F9+F15+F19+F24</f>
        <v>2956036</v>
      </c>
      <c r="G25" s="47">
        <f aca="true" t="shared" si="4" ref="G25:Q25">+G5+G9+G15+G19+G24</f>
        <v>2956036</v>
      </c>
      <c r="H25" s="47">
        <f t="shared" si="4"/>
        <v>2956056</v>
      </c>
      <c r="I25" s="47">
        <f>+I5+I9+I15+I19+I24</f>
        <v>2956036</v>
      </c>
      <c r="J25" s="47">
        <f>+J5+J9+J15+J19+J24</f>
        <v>2956036</v>
      </c>
      <c r="K25" s="47">
        <f>+K5+K9+K15+K19+K24</f>
        <v>2956036</v>
      </c>
      <c r="L25" s="47">
        <f>+L5+L9+L15+L19+L24</f>
        <v>2956036</v>
      </c>
      <c r="M25" s="47">
        <f t="shared" si="4"/>
        <v>2956036</v>
      </c>
      <c r="N25" s="48">
        <f t="shared" si="4"/>
        <v>2956036</v>
      </c>
      <c r="O25" s="49">
        <f t="shared" si="4"/>
        <v>35472452</v>
      </c>
      <c r="P25" s="47">
        <f t="shared" si="4"/>
        <v>42470469</v>
      </c>
      <c r="Q25" s="50">
        <f t="shared" si="4"/>
        <v>35317926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2630174</v>
      </c>
      <c r="D28" s="19">
        <v>2630174</v>
      </c>
      <c r="E28" s="19">
        <v>2630174</v>
      </c>
      <c r="F28" s="19">
        <v>2630174</v>
      </c>
      <c r="G28" s="19">
        <v>2630174</v>
      </c>
      <c r="H28" s="19">
        <v>2630186</v>
      </c>
      <c r="I28" s="19">
        <v>2630174</v>
      </c>
      <c r="J28" s="19">
        <v>2630174</v>
      </c>
      <c r="K28" s="19">
        <v>2630174</v>
      </c>
      <c r="L28" s="19">
        <v>2630174</v>
      </c>
      <c r="M28" s="19">
        <v>2630174</v>
      </c>
      <c r="N28" s="20">
        <v>2630174</v>
      </c>
      <c r="O28" s="29">
        <v>31562100</v>
      </c>
      <c r="P28" s="19">
        <v>39626650</v>
      </c>
      <c r="Q28" s="20">
        <v>32439051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2630174</v>
      </c>
      <c r="D32" s="30">
        <f>SUM(D28:D31)</f>
        <v>2630174</v>
      </c>
      <c r="E32" s="30">
        <f>SUM(E28:E31)</f>
        <v>2630174</v>
      </c>
      <c r="F32" s="30">
        <f>SUM(F28:F31)</f>
        <v>2630174</v>
      </c>
      <c r="G32" s="30">
        <f aca="true" t="shared" si="5" ref="G32:Q32">SUM(G28:G31)</f>
        <v>2630174</v>
      </c>
      <c r="H32" s="30">
        <f t="shared" si="5"/>
        <v>2630186</v>
      </c>
      <c r="I32" s="30">
        <f>SUM(I28:I31)</f>
        <v>2630174</v>
      </c>
      <c r="J32" s="30">
        <f>SUM(J28:J31)</f>
        <v>2630174</v>
      </c>
      <c r="K32" s="30">
        <f>SUM(K28:K31)</f>
        <v>2630174</v>
      </c>
      <c r="L32" s="30">
        <f>SUM(L28:L31)</f>
        <v>2630174</v>
      </c>
      <c r="M32" s="30">
        <f t="shared" si="5"/>
        <v>2630174</v>
      </c>
      <c r="N32" s="31">
        <f t="shared" si="5"/>
        <v>2630174</v>
      </c>
      <c r="O32" s="32">
        <f t="shared" si="5"/>
        <v>31562100</v>
      </c>
      <c r="P32" s="30">
        <f t="shared" si="5"/>
        <v>39626650</v>
      </c>
      <c r="Q32" s="33">
        <f t="shared" si="5"/>
        <v>32439051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317529</v>
      </c>
      <c r="D35" s="19">
        <v>317529</v>
      </c>
      <c r="E35" s="19">
        <v>317529</v>
      </c>
      <c r="F35" s="19">
        <v>317529</v>
      </c>
      <c r="G35" s="19">
        <v>317529</v>
      </c>
      <c r="H35" s="19">
        <v>317533</v>
      </c>
      <c r="I35" s="19">
        <v>317529</v>
      </c>
      <c r="J35" s="19">
        <v>317529</v>
      </c>
      <c r="K35" s="19">
        <v>317529</v>
      </c>
      <c r="L35" s="19">
        <v>317529</v>
      </c>
      <c r="M35" s="19">
        <v>317529</v>
      </c>
      <c r="N35" s="20">
        <v>317529</v>
      </c>
      <c r="O35" s="21">
        <v>3810352</v>
      </c>
      <c r="P35" s="19">
        <v>2743819</v>
      </c>
      <c r="Q35" s="22">
        <v>2778875</v>
      </c>
    </row>
    <row r="36" spans="1:17" ht="13.5">
      <c r="A36" s="56" t="s">
        <v>53</v>
      </c>
      <c r="B36" s="6"/>
      <c r="C36" s="57">
        <f>SUM(C32:C35)</f>
        <v>2947703</v>
      </c>
      <c r="D36" s="57">
        <f>SUM(D32:D35)</f>
        <v>2947703</v>
      </c>
      <c r="E36" s="57">
        <f>SUM(E32:E35)</f>
        <v>2947703</v>
      </c>
      <c r="F36" s="57">
        <f>SUM(F32:F35)</f>
        <v>2947703</v>
      </c>
      <c r="G36" s="57">
        <f aca="true" t="shared" si="6" ref="G36:Q36">SUM(G32:G35)</f>
        <v>2947703</v>
      </c>
      <c r="H36" s="57">
        <f t="shared" si="6"/>
        <v>2947719</v>
      </c>
      <c r="I36" s="57">
        <f>SUM(I32:I35)</f>
        <v>2947703</v>
      </c>
      <c r="J36" s="57">
        <f>SUM(J32:J35)</f>
        <v>2947703</v>
      </c>
      <c r="K36" s="57">
        <f>SUM(K32:K35)</f>
        <v>2947703</v>
      </c>
      <c r="L36" s="57">
        <f>SUM(L32:L35)</f>
        <v>2947703</v>
      </c>
      <c r="M36" s="57">
        <f t="shared" si="6"/>
        <v>2947703</v>
      </c>
      <c r="N36" s="58">
        <f t="shared" si="6"/>
        <v>2947703</v>
      </c>
      <c r="O36" s="59">
        <f t="shared" si="6"/>
        <v>35372452</v>
      </c>
      <c r="P36" s="57">
        <f t="shared" si="6"/>
        <v>42370469</v>
      </c>
      <c r="Q36" s="60">
        <f t="shared" si="6"/>
        <v>35217926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5086394</v>
      </c>
      <c r="D15" s="16">
        <f>SUM(D16:D18)</f>
        <v>5086392</v>
      </c>
      <c r="E15" s="16">
        <f>SUM(E16:E18)</f>
        <v>5086392</v>
      </c>
      <c r="F15" s="16">
        <f>SUM(F16:F18)</f>
        <v>5086392</v>
      </c>
      <c r="G15" s="16">
        <f aca="true" t="shared" si="2" ref="G15:Q15">SUM(G16:G18)</f>
        <v>5086392</v>
      </c>
      <c r="H15" s="16">
        <f t="shared" si="2"/>
        <v>5086386</v>
      </c>
      <c r="I15" s="16">
        <f>SUM(I16:I18)</f>
        <v>5086392</v>
      </c>
      <c r="J15" s="16">
        <f>SUM(J16:J18)</f>
        <v>5086392</v>
      </c>
      <c r="K15" s="16">
        <f>SUM(K16:K18)</f>
        <v>5086392</v>
      </c>
      <c r="L15" s="16">
        <f>SUM(L16:L18)</f>
        <v>5086392</v>
      </c>
      <c r="M15" s="16">
        <f t="shared" si="2"/>
        <v>5086392</v>
      </c>
      <c r="N15" s="17">
        <f>SUM(N16:N18)</f>
        <v>5086392</v>
      </c>
      <c r="O15" s="27">
        <f t="shared" si="2"/>
        <v>61036700</v>
      </c>
      <c r="P15" s="16">
        <f t="shared" si="2"/>
        <v>40063400</v>
      </c>
      <c r="Q15" s="28">
        <f t="shared" si="2"/>
        <v>42277850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5086394</v>
      </c>
      <c r="D17" s="19">
        <v>5086392</v>
      </c>
      <c r="E17" s="19">
        <v>5086392</v>
      </c>
      <c r="F17" s="19">
        <v>5086392</v>
      </c>
      <c r="G17" s="19">
        <v>5086392</v>
      </c>
      <c r="H17" s="19">
        <v>5086386</v>
      </c>
      <c r="I17" s="19">
        <v>5086392</v>
      </c>
      <c r="J17" s="19">
        <v>5086392</v>
      </c>
      <c r="K17" s="19">
        <v>5086392</v>
      </c>
      <c r="L17" s="19">
        <v>5086392</v>
      </c>
      <c r="M17" s="19">
        <v>5086392</v>
      </c>
      <c r="N17" s="20">
        <v>5086392</v>
      </c>
      <c r="O17" s="21">
        <v>61036700</v>
      </c>
      <c r="P17" s="19">
        <v>40063400</v>
      </c>
      <c r="Q17" s="22">
        <v>42277850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2046167</v>
      </c>
      <c r="D19" s="16">
        <f>SUM(D20:D23)</f>
        <v>2046167</v>
      </c>
      <c r="E19" s="16">
        <f>SUM(E20:E23)</f>
        <v>2046167</v>
      </c>
      <c r="F19" s="16">
        <f>SUM(F20:F23)</f>
        <v>2046167</v>
      </c>
      <c r="G19" s="16">
        <f aca="true" t="shared" si="3" ref="G19:Q19">SUM(G20:G23)</f>
        <v>2046167</v>
      </c>
      <c r="H19" s="16">
        <f t="shared" si="3"/>
        <v>2046163</v>
      </c>
      <c r="I19" s="16">
        <f>SUM(I20:I23)</f>
        <v>2046167</v>
      </c>
      <c r="J19" s="16">
        <f>SUM(J20:J23)</f>
        <v>2046167</v>
      </c>
      <c r="K19" s="16">
        <f>SUM(K20:K23)</f>
        <v>2046167</v>
      </c>
      <c r="L19" s="16">
        <f>SUM(L20:L23)</f>
        <v>2046167</v>
      </c>
      <c r="M19" s="16">
        <f t="shared" si="3"/>
        <v>2046167</v>
      </c>
      <c r="N19" s="17">
        <f>SUM(N20:N23)</f>
        <v>2046167</v>
      </c>
      <c r="O19" s="27">
        <f t="shared" si="3"/>
        <v>24554000</v>
      </c>
      <c r="P19" s="16">
        <f t="shared" si="3"/>
        <v>15500000</v>
      </c>
      <c r="Q19" s="28">
        <f t="shared" si="3"/>
        <v>8300000</v>
      </c>
    </row>
    <row r="20" spans="1:17" ht="13.5">
      <c r="A20" s="3" t="s">
        <v>38</v>
      </c>
      <c r="B20" s="2"/>
      <c r="C20" s="19">
        <v>2046167</v>
      </c>
      <c r="D20" s="19">
        <v>2046167</v>
      </c>
      <c r="E20" s="19">
        <v>2046167</v>
      </c>
      <c r="F20" s="19">
        <v>2046167</v>
      </c>
      <c r="G20" s="19">
        <v>2046167</v>
      </c>
      <c r="H20" s="19">
        <v>2046163</v>
      </c>
      <c r="I20" s="19">
        <v>2046167</v>
      </c>
      <c r="J20" s="19">
        <v>2046167</v>
      </c>
      <c r="K20" s="19">
        <v>2046167</v>
      </c>
      <c r="L20" s="19">
        <v>2046167</v>
      </c>
      <c r="M20" s="19">
        <v>2046167</v>
      </c>
      <c r="N20" s="20">
        <v>2046167</v>
      </c>
      <c r="O20" s="21">
        <v>24554000</v>
      </c>
      <c r="P20" s="19">
        <v>15500000</v>
      </c>
      <c r="Q20" s="22">
        <v>8300000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7132561</v>
      </c>
      <c r="D25" s="47">
        <f>+D5+D9+D15+D19+D24</f>
        <v>7132559</v>
      </c>
      <c r="E25" s="47">
        <f>+E5+E9+E15+E19+E24</f>
        <v>7132559</v>
      </c>
      <c r="F25" s="47">
        <f>+F5+F9+F15+F19+F24</f>
        <v>7132559</v>
      </c>
      <c r="G25" s="47">
        <f aca="true" t="shared" si="4" ref="G25:Q25">+G5+G9+G15+G19+G24</f>
        <v>7132559</v>
      </c>
      <c r="H25" s="47">
        <f t="shared" si="4"/>
        <v>7132549</v>
      </c>
      <c r="I25" s="47">
        <f>+I5+I9+I15+I19+I24</f>
        <v>7132559</v>
      </c>
      <c r="J25" s="47">
        <f>+J5+J9+J15+J19+J24</f>
        <v>7132559</v>
      </c>
      <c r="K25" s="47">
        <f>+K5+K9+K15+K19+K24</f>
        <v>7132559</v>
      </c>
      <c r="L25" s="47">
        <f>+L5+L9+L15+L19+L24</f>
        <v>7132559</v>
      </c>
      <c r="M25" s="47">
        <f t="shared" si="4"/>
        <v>7132559</v>
      </c>
      <c r="N25" s="48">
        <f t="shared" si="4"/>
        <v>7132559</v>
      </c>
      <c r="O25" s="49">
        <f t="shared" si="4"/>
        <v>85590700</v>
      </c>
      <c r="P25" s="47">
        <f t="shared" si="4"/>
        <v>55563400</v>
      </c>
      <c r="Q25" s="50">
        <f t="shared" si="4"/>
        <v>50577850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5882561</v>
      </c>
      <c r="D28" s="19">
        <v>5882559</v>
      </c>
      <c r="E28" s="19">
        <v>5882559</v>
      </c>
      <c r="F28" s="19">
        <v>5882559</v>
      </c>
      <c r="G28" s="19">
        <v>5882559</v>
      </c>
      <c r="H28" s="19">
        <v>5882549</v>
      </c>
      <c r="I28" s="19">
        <v>5882559</v>
      </c>
      <c r="J28" s="19">
        <v>5882559</v>
      </c>
      <c r="K28" s="19">
        <v>5882559</v>
      </c>
      <c r="L28" s="19">
        <v>5882559</v>
      </c>
      <c r="M28" s="19">
        <v>5882559</v>
      </c>
      <c r="N28" s="20">
        <v>5882559</v>
      </c>
      <c r="O28" s="29">
        <v>70590700</v>
      </c>
      <c r="P28" s="19">
        <v>55563400</v>
      </c>
      <c r="Q28" s="20">
        <v>50577850</v>
      </c>
    </row>
    <row r="29" spans="1:17" ht="13.5">
      <c r="A29" s="52" t="s">
        <v>47</v>
      </c>
      <c r="B29" s="2"/>
      <c r="C29" s="19">
        <v>1250000</v>
      </c>
      <c r="D29" s="19">
        <v>1250000</v>
      </c>
      <c r="E29" s="19">
        <v>1250000</v>
      </c>
      <c r="F29" s="19">
        <v>1250000</v>
      </c>
      <c r="G29" s="19">
        <v>1250000</v>
      </c>
      <c r="H29" s="19">
        <v>1250000</v>
      </c>
      <c r="I29" s="19">
        <v>1250000</v>
      </c>
      <c r="J29" s="19">
        <v>1250000</v>
      </c>
      <c r="K29" s="19">
        <v>1250000</v>
      </c>
      <c r="L29" s="19">
        <v>1250000</v>
      </c>
      <c r="M29" s="19">
        <v>1250000</v>
      </c>
      <c r="N29" s="20">
        <v>1250000</v>
      </c>
      <c r="O29" s="21">
        <v>15000000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7132561</v>
      </c>
      <c r="D32" s="30">
        <f>SUM(D28:D31)</f>
        <v>7132559</v>
      </c>
      <c r="E32" s="30">
        <f>SUM(E28:E31)</f>
        <v>7132559</v>
      </c>
      <c r="F32" s="30">
        <f>SUM(F28:F31)</f>
        <v>7132559</v>
      </c>
      <c r="G32" s="30">
        <f aca="true" t="shared" si="5" ref="G32:Q32">SUM(G28:G31)</f>
        <v>7132559</v>
      </c>
      <c r="H32" s="30">
        <f t="shared" si="5"/>
        <v>7132549</v>
      </c>
      <c r="I32" s="30">
        <f>SUM(I28:I31)</f>
        <v>7132559</v>
      </c>
      <c r="J32" s="30">
        <f>SUM(J28:J31)</f>
        <v>7132559</v>
      </c>
      <c r="K32" s="30">
        <f>SUM(K28:K31)</f>
        <v>7132559</v>
      </c>
      <c r="L32" s="30">
        <f>SUM(L28:L31)</f>
        <v>7132559</v>
      </c>
      <c r="M32" s="30">
        <f t="shared" si="5"/>
        <v>7132559</v>
      </c>
      <c r="N32" s="31">
        <f t="shared" si="5"/>
        <v>7132559</v>
      </c>
      <c r="O32" s="32">
        <f t="shared" si="5"/>
        <v>85590700</v>
      </c>
      <c r="P32" s="30">
        <f t="shared" si="5"/>
        <v>55563400</v>
      </c>
      <c r="Q32" s="33">
        <f t="shared" si="5"/>
        <v>50577850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7132561</v>
      </c>
      <c r="D36" s="57">
        <f>SUM(D32:D35)</f>
        <v>7132559</v>
      </c>
      <c r="E36" s="57">
        <f>SUM(E32:E35)</f>
        <v>7132559</v>
      </c>
      <c r="F36" s="57">
        <f>SUM(F32:F35)</f>
        <v>7132559</v>
      </c>
      <c r="G36" s="57">
        <f aca="true" t="shared" si="6" ref="G36:Q36">SUM(G32:G35)</f>
        <v>7132559</v>
      </c>
      <c r="H36" s="57">
        <f t="shared" si="6"/>
        <v>7132549</v>
      </c>
      <c r="I36" s="57">
        <f>SUM(I32:I35)</f>
        <v>7132559</v>
      </c>
      <c r="J36" s="57">
        <f>SUM(J32:J35)</f>
        <v>7132559</v>
      </c>
      <c r="K36" s="57">
        <f>SUM(K32:K35)</f>
        <v>7132559</v>
      </c>
      <c r="L36" s="57">
        <f>SUM(L32:L35)</f>
        <v>7132559</v>
      </c>
      <c r="M36" s="57">
        <f t="shared" si="6"/>
        <v>7132559</v>
      </c>
      <c r="N36" s="58">
        <f t="shared" si="6"/>
        <v>7132559</v>
      </c>
      <c r="O36" s="59">
        <f t="shared" si="6"/>
        <v>85590700</v>
      </c>
      <c r="P36" s="57">
        <f t="shared" si="6"/>
        <v>55563400</v>
      </c>
      <c r="Q36" s="60">
        <f t="shared" si="6"/>
        <v>50577850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4167</v>
      </c>
      <c r="D5" s="16">
        <f>SUM(D6:D8)</f>
        <v>4167</v>
      </c>
      <c r="E5" s="16">
        <f>SUM(E6:E8)</f>
        <v>4167</v>
      </c>
      <c r="F5" s="16">
        <f>SUM(F6:F8)</f>
        <v>4167</v>
      </c>
      <c r="G5" s="16">
        <f aca="true" t="shared" si="0" ref="G5:Q5">SUM(G6:G8)</f>
        <v>4167</v>
      </c>
      <c r="H5" s="16">
        <f t="shared" si="0"/>
        <v>4167</v>
      </c>
      <c r="I5" s="16">
        <f>SUM(I6:I8)</f>
        <v>4167</v>
      </c>
      <c r="J5" s="16">
        <f>SUM(J6:J8)</f>
        <v>4167</v>
      </c>
      <c r="K5" s="16">
        <f>SUM(K6:K8)</f>
        <v>4167</v>
      </c>
      <c r="L5" s="16">
        <f>SUM(L6:L8)</f>
        <v>4167</v>
      </c>
      <c r="M5" s="16">
        <f t="shared" si="0"/>
        <v>4167</v>
      </c>
      <c r="N5" s="17">
        <f>SUM(N6:N8)</f>
        <v>4167</v>
      </c>
      <c r="O5" s="18">
        <f t="shared" si="0"/>
        <v>50004</v>
      </c>
      <c r="P5" s="16">
        <f t="shared" si="0"/>
        <v>50504</v>
      </c>
      <c r="Q5" s="17">
        <f t="shared" si="0"/>
        <v>51004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4167</v>
      </c>
      <c r="D7" s="23">
        <v>4167</v>
      </c>
      <c r="E7" s="23">
        <v>4167</v>
      </c>
      <c r="F7" s="23">
        <v>4167</v>
      </c>
      <c r="G7" s="23">
        <v>4167</v>
      </c>
      <c r="H7" s="23">
        <v>4167</v>
      </c>
      <c r="I7" s="23">
        <v>4167</v>
      </c>
      <c r="J7" s="23">
        <v>4167</v>
      </c>
      <c r="K7" s="23">
        <v>4167</v>
      </c>
      <c r="L7" s="23">
        <v>4167</v>
      </c>
      <c r="M7" s="23">
        <v>4167</v>
      </c>
      <c r="N7" s="24">
        <v>4167</v>
      </c>
      <c r="O7" s="25">
        <v>50004</v>
      </c>
      <c r="P7" s="23">
        <v>50504</v>
      </c>
      <c r="Q7" s="26">
        <v>51004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1257500</v>
      </c>
      <c r="D15" s="16">
        <f>SUM(D16:D18)</f>
        <v>1257500</v>
      </c>
      <c r="E15" s="16">
        <f>SUM(E16:E18)</f>
        <v>1257500</v>
      </c>
      <c r="F15" s="16">
        <f>SUM(F16:F18)</f>
        <v>1257500</v>
      </c>
      <c r="G15" s="16">
        <f aca="true" t="shared" si="2" ref="G15:Q15">SUM(G16:G18)</f>
        <v>1257500</v>
      </c>
      <c r="H15" s="16">
        <f t="shared" si="2"/>
        <v>1257500</v>
      </c>
      <c r="I15" s="16">
        <f>SUM(I16:I18)</f>
        <v>1257500</v>
      </c>
      <c r="J15" s="16">
        <f>SUM(J16:J18)</f>
        <v>1257500</v>
      </c>
      <c r="K15" s="16">
        <f>SUM(K16:K18)</f>
        <v>1257500</v>
      </c>
      <c r="L15" s="16">
        <f>SUM(L16:L18)</f>
        <v>1257500</v>
      </c>
      <c r="M15" s="16">
        <f t="shared" si="2"/>
        <v>1257500</v>
      </c>
      <c r="N15" s="17">
        <f>SUM(N16:N18)</f>
        <v>1257500</v>
      </c>
      <c r="O15" s="27">
        <f t="shared" si="2"/>
        <v>15090000</v>
      </c>
      <c r="P15" s="16">
        <f t="shared" si="2"/>
        <v>15200899</v>
      </c>
      <c r="Q15" s="28">
        <f t="shared" si="2"/>
        <v>15291799</v>
      </c>
    </row>
    <row r="16" spans="1:17" ht="13.5">
      <c r="A16" s="3" t="s">
        <v>34</v>
      </c>
      <c r="B16" s="2"/>
      <c r="C16" s="19">
        <v>1257500</v>
      </c>
      <c r="D16" s="19">
        <v>1257500</v>
      </c>
      <c r="E16" s="19">
        <v>1257500</v>
      </c>
      <c r="F16" s="19">
        <v>1257500</v>
      </c>
      <c r="G16" s="19">
        <v>1257500</v>
      </c>
      <c r="H16" s="19">
        <v>1257500</v>
      </c>
      <c r="I16" s="19">
        <v>1257500</v>
      </c>
      <c r="J16" s="19">
        <v>1257500</v>
      </c>
      <c r="K16" s="19">
        <v>1257500</v>
      </c>
      <c r="L16" s="19">
        <v>1257500</v>
      </c>
      <c r="M16" s="19">
        <v>1257500</v>
      </c>
      <c r="N16" s="20">
        <v>1257500</v>
      </c>
      <c r="O16" s="21">
        <v>15090000</v>
      </c>
      <c r="P16" s="19">
        <v>15200899</v>
      </c>
      <c r="Q16" s="22">
        <v>15291799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40948440</v>
      </c>
      <c r="D19" s="16">
        <f>SUM(D20:D23)</f>
        <v>40948440</v>
      </c>
      <c r="E19" s="16">
        <f>SUM(E20:E23)</f>
        <v>40948440</v>
      </c>
      <c r="F19" s="16">
        <f>SUM(F20:F23)</f>
        <v>40948440</v>
      </c>
      <c r="G19" s="16">
        <f aca="true" t="shared" si="3" ref="G19:Q19">SUM(G20:G23)</f>
        <v>40948440</v>
      </c>
      <c r="H19" s="16">
        <f t="shared" si="3"/>
        <v>40948440</v>
      </c>
      <c r="I19" s="16">
        <f>SUM(I20:I23)</f>
        <v>40948440</v>
      </c>
      <c r="J19" s="16">
        <f>SUM(J20:J23)</f>
        <v>40948440</v>
      </c>
      <c r="K19" s="16">
        <f>SUM(K20:K23)</f>
        <v>40948440</v>
      </c>
      <c r="L19" s="16">
        <f>SUM(L20:L23)</f>
        <v>40948440</v>
      </c>
      <c r="M19" s="16">
        <f t="shared" si="3"/>
        <v>40948440</v>
      </c>
      <c r="N19" s="17">
        <f>SUM(N20:N23)</f>
        <v>40948440</v>
      </c>
      <c r="O19" s="27">
        <f t="shared" si="3"/>
        <v>491381280</v>
      </c>
      <c r="P19" s="16">
        <f t="shared" si="3"/>
        <v>495786778</v>
      </c>
      <c r="Q19" s="28">
        <f t="shared" si="3"/>
        <v>499952840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40948440</v>
      </c>
      <c r="D21" s="19">
        <v>40948440</v>
      </c>
      <c r="E21" s="19">
        <v>40948440</v>
      </c>
      <c r="F21" s="19">
        <v>40948440</v>
      </c>
      <c r="G21" s="19">
        <v>40948440</v>
      </c>
      <c r="H21" s="19">
        <v>40948440</v>
      </c>
      <c r="I21" s="19">
        <v>40948440</v>
      </c>
      <c r="J21" s="19">
        <v>40948440</v>
      </c>
      <c r="K21" s="19">
        <v>40948440</v>
      </c>
      <c r="L21" s="19">
        <v>40948440</v>
      </c>
      <c r="M21" s="19">
        <v>40948440</v>
      </c>
      <c r="N21" s="20">
        <v>40948440</v>
      </c>
      <c r="O21" s="21">
        <v>491381280</v>
      </c>
      <c r="P21" s="19">
        <v>495786778</v>
      </c>
      <c r="Q21" s="22">
        <v>499952840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42210107</v>
      </c>
      <c r="D25" s="47">
        <f>+D5+D9+D15+D19+D24</f>
        <v>42210107</v>
      </c>
      <c r="E25" s="47">
        <f>+E5+E9+E15+E19+E24</f>
        <v>42210107</v>
      </c>
      <c r="F25" s="47">
        <f>+F5+F9+F15+F19+F24</f>
        <v>42210107</v>
      </c>
      <c r="G25" s="47">
        <f aca="true" t="shared" si="4" ref="G25:Q25">+G5+G9+G15+G19+G24</f>
        <v>42210107</v>
      </c>
      <c r="H25" s="47">
        <f t="shared" si="4"/>
        <v>42210107</v>
      </c>
      <c r="I25" s="47">
        <f>+I5+I9+I15+I19+I24</f>
        <v>42210107</v>
      </c>
      <c r="J25" s="47">
        <f>+J5+J9+J15+J19+J24</f>
        <v>42210107</v>
      </c>
      <c r="K25" s="47">
        <f>+K5+K9+K15+K19+K24</f>
        <v>42210107</v>
      </c>
      <c r="L25" s="47">
        <f>+L5+L9+L15+L19+L24</f>
        <v>42210107</v>
      </c>
      <c r="M25" s="47">
        <f t="shared" si="4"/>
        <v>42210107</v>
      </c>
      <c r="N25" s="48">
        <f t="shared" si="4"/>
        <v>42210107</v>
      </c>
      <c r="O25" s="49">
        <f t="shared" si="4"/>
        <v>506521284</v>
      </c>
      <c r="P25" s="47">
        <f t="shared" si="4"/>
        <v>511038181</v>
      </c>
      <c r="Q25" s="50">
        <f t="shared" si="4"/>
        <v>515295643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40955940</v>
      </c>
      <c r="D28" s="19">
        <v>40955940</v>
      </c>
      <c r="E28" s="19">
        <v>40955940</v>
      </c>
      <c r="F28" s="19">
        <v>40955940</v>
      </c>
      <c r="G28" s="19">
        <v>40955940</v>
      </c>
      <c r="H28" s="19">
        <v>40955940</v>
      </c>
      <c r="I28" s="19">
        <v>40955940</v>
      </c>
      <c r="J28" s="19">
        <v>40955940</v>
      </c>
      <c r="K28" s="19">
        <v>40955940</v>
      </c>
      <c r="L28" s="19">
        <v>40955940</v>
      </c>
      <c r="M28" s="19">
        <v>40955940</v>
      </c>
      <c r="N28" s="20">
        <v>40955940</v>
      </c>
      <c r="O28" s="29">
        <v>491471280</v>
      </c>
      <c r="P28" s="19">
        <v>495877677</v>
      </c>
      <c r="Q28" s="20">
        <v>500044639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40955940</v>
      </c>
      <c r="D32" s="30">
        <f>SUM(D28:D31)</f>
        <v>40955940</v>
      </c>
      <c r="E32" s="30">
        <f>SUM(E28:E31)</f>
        <v>40955940</v>
      </c>
      <c r="F32" s="30">
        <f>SUM(F28:F31)</f>
        <v>40955940</v>
      </c>
      <c r="G32" s="30">
        <f aca="true" t="shared" si="5" ref="G32:Q32">SUM(G28:G31)</f>
        <v>40955940</v>
      </c>
      <c r="H32" s="30">
        <f t="shared" si="5"/>
        <v>40955940</v>
      </c>
      <c r="I32" s="30">
        <f>SUM(I28:I31)</f>
        <v>40955940</v>
      </c>
      <c r="J32" s="30">
        <f>SUM(J28:J31)</f>
        <v>40955940</v>
      </c>
      <c r="K32" s="30">
        <f>SUM(K28:K31)</f>
        <v>40955940</v>
      </c>
      <c r="L32" s="30">
        <f>SUM(L28:L31)</f>
        <v>40955940</v>
      </c>
      <c r="M32" s="30">
        <f t="shared" si="5"/>
        <v>40955940</v>
      </c>
      <c r="N32" s="31">
        <f t="shared" si="5"/>
        <v>40955940</v>
      </c>
      <c r="O32" s="32">
        <f t="shared" si="5"/>
        <v>491471280</v>
      </c>
      <c r="P32" s="30">
        <f t="shared" si="5"/>
        <v>495877677</v>
      </c>
      <c r="Q32" s="33">
        <f t="shared" si="5"/>
        <v>500044639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40955940</v>
      </c>
      <c r="D36" s="57">
        <f>SUM(D32:D35)</f>
        <v>40955940</v>
      </c>
      <c r="E36" s="57">
        <f>SUM(E32:E35)</f>
        <v>40955940</v>
      </c>
      <c r="F36" s="57">
        <f>SUM(F32:F35)</f>
        <v>40955940</v>
      </c>
      <c r="G36" s="57">
        <f aca="true" t="shared" si="6" ref="G36:Q36">SUM(G32:G35)</f>
        <v>40955940</v>
      </c>
      <c r="H36" s="57">
        <f t="shared" si="6"/>
        <v>40955940</v>
      </c>
      <c r="I36" s="57">
        <f>SUM(I32:I35)</f>
        <v>40955940</v>
      </c>
      <c r="J36" s="57">
        <f>SUM(J32:J35)</f>
        <v>40955940</v>
      </c>
      <c r="K36" s="57">
        <f>SUM(K32:K35)</f>
        <v>40955940</v>
      </c>
      <c r="L36" s="57">
        <f>SUM(L32:L35)</f>
        <v>40955940</v>
      </c>
      <c r="M36" s="57">
        <f t="shared" si="6"/>
        <v>40955940</v>
      </c>
      <c r="N36" s="58">
        <f t="shared" si="6"/>
        <v>40955940</v>
      </c>
      <c r="O36" s="59">
        <f t="shared" si="6"/>
        <v>491471280</v>
      </c>
      <c r="P36" s="57">
        <f t="shared" si="6"/>
        <v>495877677</v>
      </c>
      <c r="Q36" s="60">
        <f t="shared" si="6"/>
        <v>500044639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1268585</v>
      </c>
      <c r="D15" s="16">
        <f>SUM(D16:D18)</f>
        <v>1268585</v>
      </c>
      <c r="E15" s="16">
        <f>SUM(E16:E18)</f>
        <v>1268585</v>
      </c>
      <c r="F15" s="16">
        <f>SUM(F16:F18)</f>
        <v>1268585</v>
      </c>
      <c r="G15" s="16">
        <f aca="true" t="shared" si="2" ref="G15:Q15">SUM(G16:G18)</f>
        <v>1268585</v>
      </c>
      <c r="H15" s="16">
        <f t="shared" si="2"/>
        <v>1268585</v>
      </c>
      <c r="I15" s="16">
        <f>SUM(I16:I18)</f>
        <v>1268585</v>
      </c>
      <c r="J15" s="16">
        <f>SUM(J16:J18)</f>
        <v>1268585</v>
      </c>
      <c r="K15" s="16">
        <f>SUM(K16:K18)</f>
        <v>1268585</v>
      </c>
      <c r="L15" s="16">
        <f>SUM(L16:L18)</f>
        <v>1268585</v>
      </c>
      <c r="M15" s="16">
        <f t="shared" si="2"/>
        <v>1268585</v>
      </c>
      <c r="N15" s="17">
        <f>SUM(N16:N18)</f>
        <v>1268565</v>
      </c>
      <c r="O15" s="27">
        <f t="shared" si="2"/>
        <v>15223000</v>
      </c>
      <c r="P15" s="16">
        <f t="shared" si="2"/>
        <v>17057000</v>
      </c>
      <c r="Q15" s="28">
        <f t="shared" si="2"/>
        <v>17813000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1268585</v>
      </c>
      <c r="D17" s="19">
        <v>1268585</v>
      </c>
      <c r="E17" s="19">
        <v>1268585</v>
      </c>
      <c r="F17" s="19">
        <v>1268585</v>
      </c>
      <c r="G17" s="19">
        <v>1268585</v>
      </c>
      <c r="H17" s="19">
        <v>1268585</v>
      </c>
      <c r="I17" s="19">
        <v>1268585</v>
      </c>
      <c r="J17" s="19">
        <v>1268585</v>
      </c>
      <c r="K17" s="19">
        <v>1268585</v>
      </c>
      <c r="L17" s="19">
        <v>1268585</v>
      </c>
      <c r="M17" s="19">
        <v>1268585</v>
      </c>
      <c r="N17" s="20">
        <v>1268565</v>
      </c>
      <c r="O17" s="21">
        <v>15223000</v>
      </c>
      <c r="P17" s="19">
        <v>17057000</v>
      </c>
      <c r="Q17" s="22">
        <v>17813000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375000</v>
      </c>
      <c r="D19" s="16">
        <f>SUM(D20:D23)</f>
        <v>375000</v>
      </c>
      <c r="E19" s="16">
        <f>SUM(E20:E23)</f>
        <v>375000</v>
      </c>
      <c r="F19" s="16">
        <f>SUM(F20:F23)</f>
        <v>375000</v>
      </c>
      <c r="G19" s="16">
        <f aca="true" t="shared" si="3" ref="G19:Q19">SUM(G20:G23)</f>
        <v>375000</v>
      </c>
      <c r="H19" s="16">
        <f t="shared" si="3"/>
        <v>375000</v>
      </c>
      <c r="I19" s="16">
        <f>SUM(I20:I23)</f>
        <v>375000</v>
      </c>
      <c r="J19" s="16">
        <f>SUM(J20:J23)</f>
        <v>375000</v>
      </c>
      <c r="K19" s="16">
        <f>SUM(K20:K23)</f>
        <v>375000</v>
      </c>
      <c r="L19" s="16">
        <f>SUM(L20:L23)</f>
        <v>375000</v>
      </c>
      <c r="M19" s="16">
        <f t="shared" si="3"/>
        <v>375000</v>
      </c>
      <c r="N19" s="17">
        <f>SUM(N20:N23)</f>
        <v>375000</v>
      </c>
      <c r="O19" s="27">
        <f t="shared" si="3"/>
        <v>4500000</v>
      </c>
      <c r="P19" s="16">
        <f t="shared" si="3"/>
        <v>9600000</v>
      </c>
      <c r="Q19" s="28">
        <f t="shared" si="3"/>
        <v>14960000</v>
      </c>
    </row>
    <row r="20" spans="1:17" ht="13.5">
      <c r="A20" s="3" t="s">
        <v>38</v>
      </c>
      <c r="B20" s="2"/>
      <c r="C20" s="19">
        <v>375000</v>
      </c>
      <c r="D20" s="19">
        <v>375000</v>
      </c>
      <c r="E20" s="19">
        <v>375000</v>
      </c>
      <c r="F20" s="19">
        <v>375000</v>
      </c>
      <c r="G20" s="19">
        <v>375000</v>
      </c>
      <c r="H20" s="19">
        <v>375000</v>
      </c>
      <c r="I20" s="19">
        <v>375000</v>
      </c>
      <c r="J20" s="19">
        <v>375000</v>
      </c>
      <c r="K20" s="19">
        <v>375000</v>
      </c>
      <c r="L20" s="19">
        <v>375000</v>
      </c>
      <c r="M20" s="19">
        <v>375000</v>
      </c>
      <c r="N20" s="20">
        <v>375000</v>
      </c>
      <c r="O20" s="21">
        <v>4500000</v>
      </c>
      <c r="P20" s="19">
        <v>9600000</v>
      </c>
      <c r="Q20" s="22">
        <v>14960000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1643585</v>
      </c>
      <c r="D25" s="47">
        <f>+D5+D9+D15+D19+D24</f>
        <v>1643585</v>
      </c>
      <c r="E25" s="47">
        <f>+E5+E9+E15+E19+E24</f>
        <v>1643585</v>
      </c>
      <c r="F25" s="47">
        <f>+F5+F9+F15+F19+F24</f>
        <v>1643585</v>
      </c>
      <c r="G25" s="47">
        <f aca="true" t="shared" si="4" ref="G25:Q25">+G5+G9+G15+G19+G24</f>
        <v>1643585</v>
      </c>
      <c r="H25" s="47">
        <f t="shared" si="4"/>
        <v>1643585</v>
      </c>
      <c r="I25" s="47">
        <f>+I5+I9+I15+I19+I24</f>
        <v>1643585</v>
      </c>
      <c r="J25" s="47">
        <f>+J5+J9+J15+J19+J24</f>
        <v>1643585</v>
      </c>
      <c r="K25" s="47">
        <f>+K5+K9+K15+K19+K24</f>
        <v>1643585</v>
      </c>
      <c r="L25" s="47">
        <f>+L5+L9+L15+L19+L24</f>
        <v>1643585</v>
      </c>
      <c r="M25" s="47">
        <f t="shared" si="4"/>
        <v>1643585</v>
      </c>
      <c r="N25" s="48">
        <f t="shared" si="4"/>
        <v>1643565</v>
      </c>
      <c r="O25" s="49">
        <f t="shared" si="4"/>
        <v>19723000</v>
      </c>
      <c r="P25" s="47">
        <f t="shared" si="4"/>
        <v>26657000</v>
      </c>
      <c r="Q25" s="50">
        <f t="shared" si="4"/>
        <v>32773000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1643585</v>
      </c>
      <c r="D28" s="19">
        <v>1643585</v>
      </c>
      <c r="E28" s="19">
        <v>1643585</v>
      </c>
      <c r="F28" s="19">
        <v>1643585</v>
      </c>
      <c r="G28" s="19">
        <v>1643585</v>
      </c>
      <c r="H28" s="19">
        <v>1643585</v>
      </c>
      <c r="I28" s="19">
        <v>1643585</v>
      </c>
      <c r="J28" s="19">
        <v>1643585</v>
      </c>
      <c r="K28" s="19">
        <v>1643585</v>
      </c>
      <c r="L28" s="19">
        <v>1643585</v>
      </c>
      <c r="M28" s="19">
        <v>1643585</v>
      </c>
      <c r="N28" s="20">
        <v>1643565</v>
      </c>
      <c r="O28" s="29">
        <v>19723000</v>
      </c>
      <c r="P28" s="19">
        <v>26657000</v>
      </c>
      <c r="Q28" s="20">
        <v>32773000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1643585</v>
      </c>
      <c r="D32" s="30">
        <f>SUM(D28:D31)</f>
        <v>1643585</v>
      </c>
      <c r="E32" s="30">
        <f>SUM(E28:E31)</f>
        <v>1643585</v>
      </c>
      <c r="F32" s="30">
        <f>SUM(F28:F31)</f>
        <v>1643585</v>
      </c>
      <c r="G32" s="30">
        <f aca="true" t="shared" si="5" ref="G32:Q32">SUM(G28:G31)</f>
        <v>1643585</v>
      </c>
      <c r="H32" s="30">
        <f t="shared" si="5"/>
        <v>1643585</v>
      </c>
      <c r="I32" s="30">
        <f>SUM(I28:I31)</f>
        <v>1643585</v>
      </c>
      <c r="J32" s="30">
        <f>SUM(J28:J31)</f>
        <v>1643585</v>
      </c>
      <c r="K32" s="30">
        <f>SUM(K28:K31)</f>
        <v>1643585</v>
      </c>
      <c r="L32" s="30">
        <f>SUM(L28:L31)</f>
        <v>1643585</v>
      </c>
      <c r="M32" s="30">
        <f t="shared" si="5"/>
        <v>1643585</v>
      </c>
      <c r="N32" s="31">
        <f t="shared" si="5"/>
        <v>1643565</v>
      </c>
      <c r="O32" s="32">
        <f t="shared" si="5"/>
        <v>19723000</v>
      </c>
      <c r="P32" s="30">
        <f t="shared" si="5"/>
        <v>26657000</v>
      </c>
      <c r="Q32" s="33">
        <f t="shared" si="5"/>
        <v>32773000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1643585</v>
      </c>
      <c r="D36" s="57">
        <f>SUM(D32:D35)</f>
        <v>1643585</v>
      </c>
      <c r="E36" s="57">
        <f>SUM(E32:E35)</f>
        <v>1643585</v>
      </c>
      <c r="F36" s="57">
        <f>SUM(F32:F35)</f>
        <v>1643585</v>
      </c>
      <c r="G36" s="57">
        <f aca="true" t="shared" si="6" ref="G36:Q36">SUM(G32:G35)</f>
        <v>1643585</v>
      </c>
      <c r="H36" s="57">
        <f t="shared" si="6"/>
        <v>1643585</v>
      </c>
      <c r="I36" s="57">
        <f>SUM(I32:I35)</f>
        <v>1643585</v>
      </c>
      <c r="J36" s="57">
        <f>SUM(J32:J35)</f>
        <v>1643585</v>
      </c>
      <c r="K36" s="57">
        <f>SUM(K32:K35)</f>
        <v>1643585</v>
      </c>
      <c r="L36" s="57">
        <f>SUM(L32:L35)</f>
        <v>1643585</v>
      </c>
      <c r="M36" s="57">
        <f t="shared" si="6"/>
        <v>1643585</v>
      </c>
      <c r="N36" s="58">
        <f t="shared" si="6"/>
        <v>1643565</v>
      </c>
      <c r="O36" s="59">
        <f t="shared" si="6"/>
        <v>19723000</v>
      </c>
      <c r="P36" s="57">
        <f t="shared" si="6"/>
        <v>26657000</v>
      </c>
      <c r="Q36" s="60">
        <f t="shared" si="6"/>
        <v>32773000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2436217</v>
      </c>
      <c r="D5" s="16">
        <f>SUM(D6:D8)</f>
        <v>2436217</v>
      </c>
      <c r="E5" s="16">
        <f>SUM(E6:E8)</f>
        <v>3808928</v>
      </c>
      <c r="F5" s="16">
        <f>SUM(F6:F8)</f>
        <v>5338444</v>
      </c>
      <c r="G5" s="16">
        <f aca="true" t="shared" si="0" ref="G5:Q5">SUM(G6:G8)</f>
        <v>6022849</v>
      </c>
      <c r="H5" s="16">
        <f t="shared" si="0"/>
        <v>13702994</v>
      </c>
      <c r="I5" s="16">
        <f>SUM(I6:I8)</f>
        <v>10216101</v>
      </c>
      <c r="J5" s="16">
        <f>SUM(J6:J8)</f>
        <v>10739766</v>
      </c>
      <c r="K5" s="16">
        <f>SUM(K6:K8)</f>
        <v>18026016</v>
      </c>
      <c r="L5" s="16">
        <f>SUM(L6:L8)</f>
        <v>23642441</v>
      </c>
      <c r="M5" s="16">
        <f t="shared" si="0"/>
        <v>19845771</v>
      </c>
      <c r="N5" s="17">
        <f>SUM(N6:N8)</f>
        <v>36945991</v>
      </c>
      <c r="O5" s="18">
        <f t="shared" si="0"/>
        <v>153161735</v>
      </c>
      <c r="P5" s="16">
        <f t="shared" si="0"/>
        <v>85794451</v>
      </c>
      <c r="Q5" s="17">
        <f t="shared" si="0"/>
        <v>89178465</v>
      </c>
    </row>
    <row r="6" spans="1:17" ht="13.5">
      <c r="A6" s="3" t="s">
        <v>24</v>
      </c>
      <c r="B6" s="2"/>
      <c r="C6" s="19">
        <v>345335</v>
      </c>
      <c r="D6" s="19">
        <v>345335</v>
      </c>
      <c r="E6" s="19">
        <v>833344</v>
      </c>
      <c r="F6" s="19">
        <v>860976</v>
      </c>
      <c r="G6" s="19">
        <v>1638535</v>
      </c>
      <c r="H6" s="19">
        <v>1065242</v>
      </c>
      <c r="I6" s="19">
        <v>312599</v>
      </c>
      <c r="J6" s="19">
        <v>607369</v>
      </c>
      <c r="K6" s="19">
        <v>3028429</v>
      </c>
      <c r="L6" s="19">
        <v>5664107</v>
      </c>
      <c r="M6" s="19">
        <v>1793378</v>
      </c>
      <c r="N6" s="20">
        <v>4023568</v>
      </c>
      <c r="O6" s="21">
        <v>20518217</v>
      </c>
      <c r="P6" s="19">
        <v>7880370</v>
      </c>
      <c r="Q6" s="22">
        <v>5129959</v>
      </c>
    </row>
    <row r="7" spans="1:17" ht="13.5">
      <c r="A7" s="3" t="s">
        <v>25</v>
      </c>
      <c r="B7" s="2"/>
      <c r="C7" s="23">
        <v>2090882</v>
      </c>
      <c r="D7" s="23">
        <v>2090882</v>
      </c>
      <c r="E7" s="23">
        <v>2975584</v>
      </c>
      <c r="F7" s="23">
        <v>4477468</v>
      </c>
      <c r="G7" s="23">
        <v>4384314</v>
      </c>
      <c r="H7" s="23">
        <v>12637752</v>
      </c>
      <c r="I7" s="23">
        <v>9903502</v>
      </c>
      <c r="J7" s="23">
        <v>10132397</v>
      </c>
      <c r="K7" s="23">
        <v>14997587</v>
      </c>
      <c r="L7" s="23">
        <v>17978334</v>
      </c>
      <c r="M7" s="23">
        <v>18052393</v>
      </c>
      <c r="N7" s="24">
        <v>32922423</v>
      </c>
      <c r="O7" s="25">
        <v>132643518</v>
      </c>
      <c r="P7" s="23">
        <v>77914081</v>
      </c>
      <c r="Q7" s="26">
        <v>84048506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887076</v>
      </c>
      <c r="D9" s="16">
        <f>SUM(D10:D14)</f>
        <v>887076</v>
      </c>
      <c r="E9" s="16">
        <f>SUM(E10:E14)</f>
        <v>2070918</v>
      </c>
      <c r="F9" s="16">
        <f>SUM(F10:F14)</f>
        <v>30798237</v>
      </c>
      <c r="G9" s="16">
        <f aca="true" t="shared" si="1" ref="G9:Q9">SUM(G10:G14)</f>
        <v>6469520</v>
      </c>
      <c r="H9" s="16">
        <f t="shared" si="1"/>
        <v>47115683</v>
      </c>
      <c r="I9" s="16">
        <f>SUM(I10:I14)</f>
        <v>23558653</v>
      </c>
      <c r="J9" s="16">
        <f>SUM(J10:J14)</f>
        <v>8270060</v>
      </c>
      <c r="K9" s="16">
        <f>SUM(K10:K14)</f>
        <v>39091721</v>
      </c>
      <c r="L9" s="16">
        <f>SUM(L10:L14)</f>
        <v>17910599</v>
      </c>
      <c r="M9" s="16">
        <f t="shared" si="1"/>
        <v>69238391</v>
      </c>
      <c r="N9" s="17">
        <f>SUM(N10:N14)</f>
        <v>115968614</v>
      </c>
      <c r="O9" s="27">
        <f t="shared" si="1"/>
        <v>362266548</v>
      </c>
      <c r="P9" s="16">
        <f t="shared" si="1"/>
        <v>367422952</v>
      </c>
      <c r="Q9" s="28">
        <f t="shared" si="1"/>
        <v>444123259</v>
      </c>
    </row>
    <row r="10" spans="1:17" ht="13.5">
      <c r="A10" s="3" t="s">
        <v>28</v>
      </c>
      <c r="B10" s="2"/>
      <c r="C10" s="19">
        <v>388841</v>
      </c>
      <c r="D10" s="19">
        <v>388841</v>
      </c>
      <c r="E10" s="19">
        <v>459901</v>
      </c>
      <c r="F10" s="19">
        <v>1135401</v>
      </c>
      <c r="G10" s="19">
        <v>596281</v>
      </c>
      <c r="H10" s="19">
        <v>580441</v>
      </c>
      <c r="I10" s="19">
        <v>836041</v>
      </c>
      <c r="J10" s="19">
        <v>648781</v>
      </c>
      <c r="K10" s="19">
        <v>1182881</v>
      </c>
      <c r="L10" s="19">
        <v>1926931</v>
      </c>
      <c r="M10" s="19">
        <v>974071</v>
      </c>
      <c r="N10" s="20">
        <v>1681589</v>
      </c>
      <c r="O10" s="21">
        <v>10800000</v>
      </c>
      <c r="P10" s="19">
        <v>15500000</v>
      </c>
      <c r="Q10" s="22">
        <v>27900000</v>
      </c>
    </row>
    <row r="11" spans="1:17" ht="13.5">
      <c r="A11" s="3" t="s">
        <v>29</v>
      </c>
      <c r="B11" s="2"/>
      <c r="C11" s="19">
        <v>39820</v>
      </c>
      <c r="D11" s="19">
        <v>39820</v>
      </c>
      <c r="E11" s="19">
        <v>235300</v>
      </c>
      <c r="F11" s="19">
        <v>2206390</v>
      </c>
      <c r="G11" s="19">
        <v>611780</v>
      </c>
      <c r="H11" s="19">
        <v>564720</v>
      </c>
      <c r="I11" s="19">
        <v>1319490</v>
      </c>
      <c r="J11" s="19">
        <v>787350</v>
      </c>
      <c r="K11" s="19">
        <v>2353000</v>
      </c>
      <c r="L11" s="19">
        <v>4525000</v>
      </c>
      <c r="M11" s="19">
        <v>1705020</v>
      </c>
      <c r="N11" s="20">
        <v>3712310</v>
      </c>
      <c r="O11" s="21">
        <v>18100000</v>
      </c>
      <c r="P11" s="19">
        <v>11050000</v>
      </c>
      <c r="Q11" s="22">
        <v>19920000</v>
      </c>
    </row>
    <row r="12" spans="1:17" ht="13.5">
      <c r="A12" s="3" t="s">
        <v>30</v>
      </c>
      <c r="B12" s="2"/>
      <c r="C12" s="19">
        <v>40747</v>
      </c>
      <c r="D12" s="19">
        <v>40747</v>
      </c>
      <c r="E12" s="19">
        <v>876049</v>
      </c>
      <c r="F12" s="19">
        <v>941243</v>
      </c>
      <c r="G12" s="19">
        <v>2387742</v>
      </c>
      <c r="H12" s="19">
        <v>2444787</v>
      </c>
      <c r="I12" s="19">
        <v>1845814</v>
      </c>
      <c r="J12" s="19">
        <v>831228</v>
      </c>
      <c r="K12" s="19">
        <v>383017</v>
      </c>
      <c r="L12" s="19">
        <v>393204</v>
      </c>
      <c r="M12" s="19">
        <v>3062095</v>
      </c>
      <c r="N12" s="20">
        <v>7126545</v>
      </c>
      <c r="O12" s="21">
        <v>20373218</v>
      </c>
      <c r="P12" s="19">
        <v>21500000</v>
      </c>
      <c r="Q12" s="22">
        <v>29181259</v>
      </c>
    </row>
    <row r="13" spans="1:17" ht="13.5">
      <c r="A13" s="3" t="s">
        <v>31</v>
      </c>
      <c r="B13" s="2"/>
      <c r="C13" s="19">
        <v>416668</v>
      </c>
      <c r="D13" s="19">
        <v>416668</v>
      </c>
      <c r="E13" s="19">
        <v>478168</v>
      </c>
      <c r="F13" s="19">
        <v>26492103</v>
      </c>
      <c r="G13" s="19">
        <v>2815117</v>
      </c>
      <c r="H13" s="19">
        <v>43465735</v>
      </c>
      <c r="I13" s="19">
        <v>19512008</v>
      </c>
      <c r="J13" s="19">
        <v>5982301</v>
      </c>
      <c r="K13" s="19">
        <v>35163423</v>
      </c>
      <c r="L13" s="19">
        <v>11055814</v>
      </c>
      <c r="M13" s="19">
        <v>63422055</v>
      </c>
      <c r="N13" s="20">
        <v>103273270</v>
      </c>
      <c r="O13" s="21">
        <v>312493330</v>
      </c>
      <c r="P13" s="19">
        <v>312758000</v>
      </c>
      <c r="Q13" s="22">
        <v>366122000</v>
      </c>
    </row>
    <row r="14" spans="1:17" ht="13.5">
      <c r="A14" s="3" t="s">
        <v>32</v>
      </c>
      <c r="B14" s="2"/>
      <c r="C14" s="23">
        <v>1000</v>
      </c>
      <c r="D14" s="23">
        <v>1000</v>
      </c>
      <c r="E14" s="23">
        <v>21500</v>
      </c>
      <c r="F14" s="23">
        <v>23100</v>
      </c>
      <c r="G14" s="23">
        <v>58600</v>
      </c>
      <c r="H14" s="23">
        <v>60000</v>
      </c>
      <c r="I14" s="23">
        <v>45300</v>
      </c>
      <c r="J14" s="23">
        <v>20400</v>
      </c>
      <c r="K14" s="23">
        <v>9400</v>
      </c>
      <c r="L14" s="23">
        <v>9650</v>
      </c>
      <c r="M14" s="23">
        <v>75150</v>
      </c>
      <c r="N14" s="24">
        <v>174900</v>
      </c>
      <c r="O14" s="25">
        <v>500000</v>
      </c>
      <c r="P14" s="23">
        <v>6614952</v>
      </c>
      <c r="Q14" s="26">
        <v>1000000</v>
      </c>
    </row>
    <row r="15" spans="1:17" ht="13.5">
      <c r="A15" s="1" t="s">
        <v>33</v>
      </c>
      <c r="B15" s="4"/>
      <c r="C15" s="16">
        <f>SUM(C16:C18)</f>
        <v>7004039</v>
      </c>
      <c r="D15" s="16">
        <f>SUM(D16:D18)</f>
        <v>7004039</v>
      </c>
      <c r="E15" s="16">
        <f>SUM(E16:E18)</f>
        <v>16762849</v>
      </c>
      <c r="F15" s="16">
        <f>SUM(F16:F18)</f>
        <v>32774512</v>
      </c>
      <c r="G15" s="16">
        <f aca="true" t="shared" si="2" ref="G15:Q15">SUM(G16:G18)</f>
        <v>33893429</v>
      </c>
      <c r="H15" s="16">
        <f t="shared" si="2"/>
        <v>51355682</v>
      </c>
      <c r="I15" s="16">
        <f>SUM(I16:I18)</f>
        <v>14196954</v>
      </c>
      <c r="J15" s="16">
        <f>SUM(J16:J18)</f>
        <v>24261686</v>
      </c>
      <c r="K15" s="16">
        <f>SUM(K16:K18)</f>
        <v>36078153</v>
      </c>
      <c r="L15" s="16">
        <f>SUM(L16:L18)</f>
        <v>33886880</v>
      </c>
      <c r="M15" s="16">
        <f t="shared" si="2"/>
        <v>96068054</v>
      </c>
      <c r="N15" s="17">
        <f>SUM(N16:N18)</f>
        <v>190670354</v>
      </c>
      <c r="O15" s="27">
        <f t="shared" si="2"/>
        <v>543956631</v>
      </c>
      <c r="P15" s="16">
        <f t="shared" si="2"/>
        <v>423614944</v>
      </c>
      <c r="Q15" s="28">
        <f t="shared" si="2"/>
        <v>324023541</v>
      </c>
    </row>
    <row r="16" spans="1:17" ht="13.5">
      <c r="A16" s="3" t="s">
        <v>34</v>
      </c>
      <c r="B16" s="2"/>
      <c r="C16" s="19">
        <v>5837370</v>
      </c>
      <c r="D16" s="19">
        <v>5837370</v>
      </c>
      <c r="E16" s="19">
        <v>4650010</v>
      </c>
      <c r="F16" s="19">
        <v>11542927</v>
      </c>
      <c r="G16" s="19">
        <v>11404659</v>
      </c>
      <c r="H16" s="19">
        <v>16088015</v>
      </c>
      <c r="I16" s="19">
        <v>3051500</v>
      </c>
      <c r="J16" s="19">
        <v>8922902</v>
      </c>
      <c r="K16" s="19">
        <v>11059385</v>
      </c>
      <c r="L16" s="19">
        <v>9259472</v>
      </c>
      <c r="M16" s="19">
        <v>15100590</v>
      </c>
      <c r="N16" s="20">
        <v>46055800</v>
      </c>
      <c r="O16" s="21">
        <v>148810000</v>
      </c>
      <c r="P16" s="19">
        <v>88453684</v>
      </c>
      <c r="Q16" s="22">
        <v>97767100</v>
      </c>
    </row>
    <row r="17" spans="1:17" ht="13.5">
      <c r="A17" s="3" t="s">
        <v>35</v>
      </c>
      <c r="B17" s="2"/>
      <c r="C17" s="19">
        <v>1166669</v>
      </c>
      <c r="D17" s="19">
        <v>1166669</v>
      </c>
      <c r="E17" s="19">
        <v>12112839</v>
      </c>
      <c r="F17" s="19">
        <v>21231585</v>
      </c>
      <c r="G17" s="19">
        <v>22488770</v>
      </c>
      <c r="H17" s="19">
        <v>35267667</v>
      </c>
      <c r="I17" s="19">
        <v>11145454</v>
      </c>
      <c r="J17" s="19">
        <v>15338784</v>
      </c>
      <c r="K17" s="19">
        <v>25018768</v>
      </c>
      <c r="L17" s="19">
        <v>24627408</v>
      </c>
      <c r="M17" s="19">
        <v>80967464</v>
      </c>
      <c r="N17" s="20">
        <v>144614554</v>
      </c>
      <c r="O17" s="21">
        <v>395146631</v>
      </c>
      <c r="P17" s="19">
        <v>335161260</v>
      </c>
      <c r="Q17" s="22">
        <v>226256441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14159843</v>
      </c>
      <c r="D19" s="16">
        <f>SUM(D20:D23)</f>
        <v>14159843</v>
      </c>
      <c r="E19" s="16">
        <f>SUM(E20:E23)</f>
        <v>23761411</v>
      </c>
      <c r="F19" s="16">
        <f>SUM(F20:F23)</f>
        <v>33816587</v>
      </c>
      <c r="G19" s="16">
        <f aca="true" t="shared" si="3" ref="G19:Q19">SUM(G20:G23)</f>
        <v>33094495</v>
      </c>
      <c r="H19" s="16">
        <f t="shared" si="3"/>
        <v>44094286</v>
      </c>
      <c r="I19" s="16">
        <f>SUM(I20:I23)</f>
        <v>24291511</v>
      </c>
      <c r="J19" s="16">
        <f>SUM(J20:J23)</f>
        <v>27165007</v>
      </c>
      <c r="K19" s="16">
        <f>SUM(K20:K23)</f>
        <v>37222336</v>
      </c>
      <c r="L19" s="16">
        <f>SUM(L20:L23)</f>
        <v>40434122</v>
      </c>
      <c r="M19" s="16">
        <f t="shared" si="3"/>
        <v>84815027</v>
      </c>
      <c r="N19" s="17">
        <f>SUM(N20:N23)</f>
        <v>141864060</v>
      </c>
      <c r="O19" s="27">
        <f t="shared" si="3"/>
        <v>518878528</v>
      </c>
      <c r="P19" s="16">
        <f t="shared" si="3"/>
        <v>752340343</v>
      </c>
      <c r="Q19" s="28">
        <f t="shared" si="3"/>
        <v>631531566</v>
      </c>
    </row>
    <row r="20" spans="1:17" ht="13.5">
      <c r="A20" s="3" t="s">
        <v>38</v>
      </c>
      <c r="B20" s="2"/>
      <c r="C20" s="19">
        <v>9114720</v>
      </c>
      <c r="D20" s="19">
        <v>9114720</v>
      </c>
      <c r="E20" s="19">
        <v>9463920</v>
      </c>
      <c r="F20" s="19">
        <v>9754320</v>
      </c>
      <c r="G20" s="19">
        <v>9793920</v>
      </c>
      <c r="H20" s="19">
        <v>10194720</v>
      </c>
      <c r="I20" s="19">
        <v>9424320</v>
      </c>
      <c r="J20" s="19">
        <v>9565920</v>
      </c>
      <c r="K20" s="19">
        <v>9875520</v>
      </c>
      <c r="L20" s="19">
        <v>9790320</v>
      </c>
      <c r="M20" s="19">
        <v>11634720</v>
      </c>
      <c r="N20" s="20">
        <v>13649475</v>
      </c>
      <c r="O20" s="21">
        <v>121376595</v>
      </c>
      <c r="P20" s="19">
        <v>119420178</v>
      </c>
      <c r="Q20" s="22">
        <v>132601074</v>
      </c>
    </row>
    <row r="21" spans="1:17" ht="13.5">
      <c r="A21" s="3" t="s">
        <v>39</v>
      </c>
      <c r="B21" s="2"/>
      <c r="C21" s="19">
        <v>2500000</v>
      </c>
      <c r="D21" s="19">
        <v>2500000</v>
      </c>
      <c r="E21" s="19">
        <v>4465371</v>
      </c>
      <c r="F21" s="19">
        <v>6120804</v>
      </c>
      <c r="G21" s="19">
        <v>6364835</v>
      </c>
      <c r="H21" s="19">
        <v>8907629</v>
      </c>
      <c r="I21" s="19">
        <v>4607740</v>
      </c>
      <c r="J21" s="19">
        <v>5077599</v>
      </c>
      <c r="K21" s="19">
        <v>6786937</v>
      </c>
      <c r="L21" s="19">
        <v>9346566</v>
      </c>
      <c r="M21" s="19">
        <v>17760200</v>
      </c>
      <c r="N21" s="20">
        <v>29753739</v>
      </c>
      <c r="O21" s="21">
        <v>104191420</v>
      </c>
      <c r="P21" s="19">
        <v>248573410</v>
      </c>
      <c r="Q21" s="22">
        <v>373761505</v>
      </c>
    </row>
    <row r="22" spans="1:17" ht="13.5">
      <c r="A22" s="3" t="s">
        <v>40</v>
      </c>
      <c r="B22" s="2"/>
      <c r="C22" s="23">
        <v>2500000</v>
      </c>
      <c r="D22" s="23">
        <v>2500000</v>
      </c>
      <c r="E22" s="23">
        <v>9565485</v>
      </c>
      <c r="F22" s="23">
        <v>15441248</v>
      </c>
      <c r="G22" s="23">
        <v>16242489</v>
      </c>
      <c r="H22" s="23">
        <v>24352013</v>
      </c>
      <c r="I22" s="23">
        <v>8764244</v>
      </c>
      <c r="J22" s="23">
        <v>11629286</v>
      </c>
      <c r="K22" s="23">
        <v>17893530</v>
      </c>
      <c r="L22" s="23">
        <v>16169643</v>
      </c>
      <c r="M22" s="23">
        <v>53488030</v>
      </c>
      <c r="N22" s="24">
        <v>94254174</v>
      </c>
      <c r="O22" s="25">
        <v>272800142</v>
      </c>
      <c r="P22" s="23">
        <v>363000000</v>
      </c>
      <c r="Q22" s="26">
        <v>97000000</v>
      </c>
    </row>
    <row r="23" spans="1:17" ht="13.5">
      <c r="A23" s="3" t="s">
        <v>41</v>
      </c>
      <c r="B23" s="2"/>
      <c r="C23" s="19">
        <v>45123</v>
      </c>
      <c r="D23" s="19">
        <v>45123</v>
      </c>
      <c r="E23" s="19">
        <v>266635</v>
      </c>
      <c r="F23" s="19">
        <v>2500215</v>
      </c>
      <c r="G23" s="19">
        <v>693251</v>
      </c>
      <c r="H23" s="19">
        <v>639924</v>
      </c>
      <c r="I23" s="19">
        <v>1495207</v>
      </c>
      <c r="J23" s="19">
        <v>892202</v>
      </c>
      <c r="K23" s="19">
        <v>2666349</v>
      </c>
      <c r="L23" s="19">
        <v>5127593</v>
      </c>
      <c r="M23" s="19">
        <v>1932077</v>
      </c>
      <c r="N23" s="20">
        <v>4206672</v>
      </c>
      <c r="O23" s="21">
        <v>20510371</v>
      </c>
      <c r="P23" s="19">
        <v>21346755</v>
      </c>
      <c r="Q23" s="22">
        <v>28168987</v>
      </c>
    </row>
    <row r="24" spans="1:17" ht="13.5">
      <c r="A24" s="1" t="s">
        <v>42</v>
      </c>
      <c r="B24" s="4"/>
      <c r="C24" s="16"/>
      <c r="D24" s="16"/>
      <c r="E24" s="16">
        <v>745974</v>
      </c>
      <c r="F24" s="16">
        <v>942715</v>
      </c>
      <c r="G24" s="16">
        <v>1205035</v>
      </c>
      <c r="H24" s="16">
        <v>4615202</v>
      </c>
      <c r="I24" s="16">
        <v>4098758</v>
      </c>
      <c r="J24" s="16">
        <v>901732</v>
      </c>
      <c r="K24" s="16">
        <v>606617</v>
      </c>
      <c r="L24" s="16">
        <v>31970301</v>
      </c>
      <c r="M24" s="16">
        <v>13935777</v>
      </c>
      <c r="N24" s="17">
        <v>22953044</v>
      </c>
      <c r="O24" s="27">
        <v>81975155</v>
      </c>
      <c r="P24" s="16">
        <v>92532876</v>
      </c>
      <c r="Q24" s="28">
        <v>125650661</v>
      </c>
    </row>
    <row r="25" spans="1:17" ht="13.5">
      <c r="A25" s="5" t="s">
        <v>43</v>
      </c>
      <c r="B25" s="6" t="s">
        <v>44</v>
      </c>
      <c r="C25" s="47">
        <f>+C5+C9+C15+C19+C24</f>
        <v>24487175</v>
      </c>
      <c r="D25" s="47">
        <f>+D5+D9+D15+D19+D24</f>
        <v>24487175</v>
      </c>
      <c r="E25" s="47">
        <f>+E5+E9+E15+E19+E24</f>
        <v>47150080</v>
      </c>
      <c r="F25" s="47">
        <f>+F5+F9+F15+F19+F24</f>
        <v>103670495</v>
      </c>
      <c r="G25" s="47">
        <f aca="true" t="shared" si="4" ref="G25:Q25">+G5+G9+G15+G19+G24</f>
        <v>80685328</v>
      </c>
      <c r="H25" s="47">
        <f t="shared" si="4"/>
        <v>160883847</v>
      </c>
      <c r="I25" s="47">
        <f>+I5+I9+I15+I19+I24</f>
        <v>76361977</v>
      </c>
      <c r="J25" s="47">
        <f>+J5+J9+J15+J19+J24</f>
        <v>71338251</v>
      </c>
      <c r="K25" s="47">
        <f>+K5+K9+K15+K19+K24</f>
        <v>131024843</v>
      </c>
      <c r="L25" s="47">
        <f>+L5+L9+L15+L19+L24</f>
        <v>147844343</v>
      </c>
      <c r="M25" s="47">
        <f t="shared" si="4"/>
        <v>283903020</v>
      </c>
      <c r="N25" s="48">
        <f t="shared" si="4"/>
        <v>508402063</v>
      </c>
      <c r="O25" s="49">
        <f t="shared" si="4"/>
        <v>1660238597</v>
      </c>
      <c r="P25" s="47">
        <f t="shared" si="4"/>
        <v>1721705566</v>
      </c>
      <c r="Q25" s="50">
        <f t="shared" si="4"/>
        <v>1614507492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8288799</v>
      </c>
      <c r="D28" s="19">
        <v>8288799</v>
      </c>
      <c r="E28" s="19">
        <v>16431533</v>
      </c>
      <c r="F28" s="19">
        <v>56633213</v>
      </c>
      <c r="G28" s="19">
        <v>33911702</v>
      </c>
      <c r="H28" s="19">
        <v>89880233</v>
      </c>
      <c r="I28" s="19">
        <v>33352378</v>
      </c>
      <c r="J28" s="19">
        <v>28702356</v>
      </c>
      <c r="K28" s="19">
        <v>68006199</v>
      </c>
      <c r="L28" s="19">
        <v>44011512</v>
      </c>
      <c r="M28" s="19">
        <v>147827420</v>
      </c>
      <c r="N28" s="20">
        <v>270935025</v>
      </c>
      <c r="O28" s="29">
        <v>806269169</v>
      </c>
      <c r="P28" s="19">
        <v>714312848</v>
      </c>
      <c r="Q28" s="20">
        <v>730241020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8288799</v>
      </c>
      <c r="D32" s="30">
        <f>SUM(D28:D31)</f>
        <v>8288799</v>
      </c>
      <c r="E32" s="30">
        <f>SUM(E28:E31)</f>
        <v>16431533</v>
      </c>
      <c r="F32" s="30">
        <f>SUM(F28:F31)</f>
        <v>56633213</v>
      </c>
      <c r="G32" s="30">
        <f aca="true" t="shared" si="5" ref="G32:Q32">SUM(G28:G31)</f>
        <v>33911702</v>
      </c>
      <c r="H32" s="30">
        <f t="shared" si="5"/>
        <v>89880233</v>
      </c>
      <c r="I32" s="30">
        <f>SUM(I28:I31)</f>
        <v>33352378</v>
      </c>
      <c r="J32" s="30">
        <f>SUM(J28:J31)</f>
        <v>28702356</v>
      </c>
      <c r="K32" s="30">
        <f>SUM(K28:K31)</f>
        <v>68006199</v>
      </c>
      <c r="L32" s="30">
        <f>SUM(L28:L31)</f>
        <v>44011512</v>
      </c>
      <c r="M32" s="30">
        <f t="shared" si="5"/>
        <v>147827420</v>
      </c>
      <c r="N32" s="31">
        <f t="shared" si="5"/>
        <v>270935025</v>
      </c>
      <c r="O32" s="32">
        <f t="shared" si="5"/>
        <v>806269169</v>
      </c>
      <c r="P32" s="30">
        <f t="shared" si="5"/>
        <v>714312848</v>
      </c>
      <c r="Q32" s="33">
        <f t="shared" si="5"/>
        <v>730241020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5000000</v>
      </c>
      <c r="D34" s="19">
        <v>5000000</v>
      </c>
      <c r="E34" s="19">
        <v>9970285</v>
      </c>
      <c r="F34" s="19">
        <v>14103648</v>
      </c>
      <c r="G34" s="19">
        <v>14667289</v>
      </c>
      <c r="H34" s="19">
        <v>20372013</v>
      </c>
      <c r="I34" s="19">
        <v>9406644</v>
      </c>
      <c r="J34" s="19">
        <v>11422086</v>
      </c>
      <c r="K34" s="19">
        <v>15828730</v>
      </c>
      <c r="L34" s="19">
        <v>14616043</v>
      </c>
      <c r="M34" s="19">
        <v>40868030</v>
      </c>
      <c r="N34" s="20">
        <v>69545374</v>
      </c>
      <c r="O34" s="21">
        <v>230800142</v>
      </c>
      <c r="P34" s="19">
        <v>445000000</v>
      </c>
      <c r="Q34" s="22">
        <v>350000000</v>
      </c>
    </row>
    <row r="35" spans="1:17" ht="13.5">
      <c r="A35" s="55" t="s">
        <v>52</v>
      </c>
      <c r="B35" s="2"/>
      <c r="C35" s="19">
        <v>11198376</v>
      </c>
      <c r="D35" s="19">
        <v>11198376</v>
      </c>
      <c r="E35" s="19">
        <v>20746462</v>
      </c>
      <c r="F35" s="19">
        <v>32933634</v>
      </c>
      <c r="G35" s="19">
        <v>32089266</v>
      </c>
      <c r="H35" s="19">
        <v>50621101</v>
      </c>
      <c r="I35" s="19">
        <v>33600090</v>
      </c>
      <c r="J35" s="19">
        <v>31208334</v>
      </c>
      <c r="K35" s="19">
        <v>47182415</v>
      </c>
      <c r="L35" s="19">
        <v>89162098</v>
      </c>
      <c r="M35" s="19">
        <v>95191970</v>
      </c>
      <c r="N35" s="20">
        <v>167887164</v>
      </c>
      <c r="O35" s="21">
        <v>623019286</v>
      </c>
      <c r="P35" s="19">
        <v>562242718</v>
      </c>
      <c r="Q35" s="22">
        <v>534266472</v>
      </c>
    </row>
    <row r="36" spans="1:17" ht="13.5">
      <c r="A36" s="56" t="s">
        <v>53</v>
      </c>
      <c r="B36" s="6"/>
      <c r="C36" s="57">
        <f>SUM(C32:C35)</f>
        <v>24487175</v>
      </c>
      <c r="D36" s="57">
        <f>SUM(D32:D35)</f>
        <v>24487175</v>
      </c>
      <c r="E36" s="57">
        <f>SUM(E32:E35)</f>
        <v>47148280</v>
      </c>
      <c r="F36" s="57">
        <f>SUM(F32:F35)</f>
        <v>103670495</v>
      </c>
      <c r="G36" s="57">
        <f aca="true" t="shared" si="6" ref="G36:Q36">SUM(G32:G35)</f>
        <v>80668257</v>
      </c>
      <c r="H36" s="57">
        <f t="shared" si="6"/>
        <v>160873347</v>
      </c>
      <c r="I36" s="57">
        <f>SUM(I32:I35)</f>
        <v>76359112</v>
      </c>
      <c r="J36" s="57">
        <f>SUM(J32:J35)</f>
        <v>71332776</v>
      </c>
      <c r="K36" s="57">
        <f>SUM(K32:K35)</f>
        <v>131017344</v>
      </c>
      <c r="L36" s="57">
        <f>SUM(L32:L35)</f>
        <v>147789653</v>
      </c>
      <c r="M36" s="57">
        <f t="shared" si="6"/>
        <v>283887420</v>
      </c>
      <c r="N36" s="58">
        <f t="shared" si="6"/>
        <v>508367563</v>
      </c>
      <c r="O36" s="59">
        <f t="shared" si="6"/>
        <v>1660088597</v>
      </c>
      <c r="P36" s="57">
        <f t="shared" si="6"/>
        <v>1721555566</v>
      </c>
      <c r="Q36" s="60">
        <f t="shared" si="6"/>
        <v>1614507492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36" customHeight="1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50000</v>
      </c>
      <c r="D5" s="16">
        <f>SUM(D6:D8)</f>
        <v>50000</v>
      </c>
      <c r="E5" s="16">
        <f>SUM(E6:E8)</f>
        <v>50000</v>
      </c>
      <c r="F5" s="16">
        <f>SUM(F6:F8)</f>
        <v>50000</v>
      </c>
      <c r="G5" s="16">
        <f aca="true" t="shared" si="0" ref="G5:Q5">SUM(G6:G8)</f>
        <v>50000</v>
      </c>
      <c r="H5" s="16">
        <f t="shared" si="0"/>
        <v>50000</v>
      </c>
      <c r="I5" s="16">
        <f>SUM(I6:I8)</f>
        <v>50000</v>
      </c>
      <c r="J5" s="16">
        <f>SUM(J6:J8)</f>
        <v>50000</v>
      </c>
      <c r="K5" s="16">
        <f>SUM(K6:K8)</f>
        <v>50000</v>
      </c>
      <c r="L5" s="16">
        <f>SUM(L6:L8)</f>
        <v>50000</v>
      </c>
      <c r="M5" s="16">
        <f t="shared" si="0"/>
        <v>50000</v>
      </c>
      <c r="N5" s="17">
        <f>SUM(N6:N8)</f>
        <v>50000</v>
      </c>
      <c r="O5" s="18">
        <f t="shared" si="0"/>
        <v>600000</v>
      </c>
      <c r="P5" s="16">
        <f t="shared" si="0"/>
        <v>528000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50000</v>
      </c>
      <c r="D7" s="23">
        <v>50000</v>
      </c>
      <c r="E7" s="23">
        <v>50000</v>
      </c>
      <c r="F7" s="23">
        <v>50000</v>
      </c>
      <c r="G7" s="23">
        <v>50000</v>
      </c>
      <c r="H7" s="23">
        <v>50000</v>
      </c>
      <c r="I7" s="23">
        <v>50000</v>
      </c>
      <c r="J7" s="23">
        <v>50000</v>
      </c>
      <c r="K7" s="23">
        <v>50000</v>
      </c>
      <c r="L7" s="23">
        <v>50000</v>
      </c>
      <c r="M7" s="23">
        <v>50000</v>
      </c>
      <c r="N7" s="24">
        <v>50000</v>
      </c>
      <c r="O7" s="25">
        <v>600000</v>
      </c>
      <c r="P7" s="23">
        <v>528000</v>
      </c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833333</v>
      </c>
      <c r="D9" s="16">
        <f>SUM(D10:D14)</f>
        <v>833333</v>
      </c>
      <c r="E9" s="16">
        <f>SUM(E10:E14)</f>
        <v>833333</v>
      </c>
      <c r="F9" s="16">
        <f>SUM(F10:F14)</f>
        <v>833333</v>
      </c>
      <c r="G9" s="16">
        <f aca="true" t="shared" si="1" ref="G9:Q9">SUM(G10:G14)</f>
        <v>833333</v>
      </c>
      <c r="H9" s="16">
        <f t="shared" si="1"/>
        <v>833337</v>
      </c>
      <c r="I9" s="16">
        <f>SUM(I10:I14)</f>
        <v>833333</v>
      </c>
      <c r="J9" s="16">
        <f>SUM(J10:J14)</f>
        <v>833333</v>
      </c>
      <c r="K9" s="16">
        <f>SUM(K10:K14)</f>
        <v>833333</v>
      </c>
      <c r="L9" s="16">
        <f>SUM(L10:L14)</f>
        <v>833333</v>
      </c>
      <c r="M9" s="16">
        <f t="shared" si="1"/>
        <v>833333</v>
      </c>
      <c r="N9" s="17">
        <f>SUM(N10:N14)</f>
        <v>833333</v>
      </c>
      <c r="O9" s="27">
        <f t="shared" si="1"/>
        <v>10000000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833333</v>
      </c>
      <c r="D11" s="19">
        <v>833333</v>
      </c>
      <c r="E11" s="19">
        <v>833333</v>
      </c>
      <c r="F11" s="19">
        <v>833333</v>
      </c>
      <c r="G11" s="19">
        <v>833333</v>
      </c>
      <c r="H11" s="19">
        <v>833337</v>
      </c>
      <c r="I11" s="19">
        <v>833333</v>
      </c>
      <c r="J11" s="19">
        <v>833333</v>
      </c>
      <c r="K11" s="19">
        <v>833333</v>
      </c>
      <c r="L11" s="19">
        <v>833333</v>
      </c>
      <c r="M11" s="19">
        <v>833333</v>
      </c>
      <c r="N11" s="20">
        <v>833333</v>
      </c>
      <c r="O11" s="21">
        <v>10000000</v>
      </c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3342391</v>
      </c>
      <c r="D15" s="16">
        <f>SUM(D16:D18)</f>
        <v>3342391</v>
      </c>
      <c r="E15" s="16">
        <f>SUM(E16:E18)</f>
        <v>3342391</v>
      </c>
      <c r="F15" s="16">
        <f>SUM(F16:F18)</f>
        <v>3342391</v>
      </c>
      <c r="G15" s="16">
        <f aca="true" t="shared" si="2" ref="G15:Q15">SUM(G16:G18)</f>
        <v>3342391</v>
      </c>
      <c r="H15" s="16">
        <f t="shared" si="2"/>
        <v>3342399</v>
      </c>
      <c r="I15" s="16">
        <f>SUM(I16:I18)</f>
        <v>3342391</v>
      </c>
      <c r="J15" s="16">
        <f>SUM(J16:J18)</f>
        <v>3342391</v>
      </c>
      <c r="K15" s="16">
        <f>SUM(K16:K18)</f>
        <v>3342391</v>
      </c>
      <c r="L15" s="16">
        <f>SUM(L16:L18)</f>
        <v>3342391</v>
      </c>
      <c r="M15" s="16">
        <f t="shared" si="2"/>
        <v>3342391</v>
      </c>
      <c r="N15" s="17">
        <f>SUM(N16:N18)</f>
        <v>3342391</v>
      </c>
      <c r="O15" s="27">
        <f t="shared" si="2"/>
        <v>40108700</v>
      </c>
      <c r="P15" s="16">
        <f t="shared" si="2"/>
        <v>43969800</v>
      </c>
      <c r="Q15" s="28">
        <f t="shared" si="2"/>
        <v>46429350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3342391</v>
      </c>
      <c r="D17" s="19">
        <v>3342391</v>
      </c>
      <c r="E17" s="19">
        <v>3342391</v>
      </c>
      <c r="F17" s="19">
        <v>3342391</v>
      </c>
      <c r="G17" s="19">
        <v>3342391</v>
      </c>
      <c r="H17" s="19">
        <v>3342399</v>
      </c>
      <c r="I17" s="19">
        <v>3342391</v>
      </c>
      <c r="J17" s="19">
        <v>3342391</v>
      </c>
      <c r="K17" s="19">
        <v>3342391</v>
      </c>
      <c r="L17" s="19">
        <v>3342391</v>
      </c>
      <c r="M17" s="19">
        <v>3342391</v>
      </c>
      <c r="N17" s="20">
        <v>3342391</v>
      </c>
      <c r="O17" s="21">
        <v>40108700</v>
      </c>
      <c r="P17" s="19">
        <v>43969800</v>
      </c>
      <c r="Q17" s="22">
        <v>46429350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609750</v>
      </c>
      <c r="D19" s="16">
        <f>SUM(D20:D23)</f>
        <v>609750</v>
      </c>
      <c r="E19" s="16">
        <f>SUM(E20:E23)</f>
        <v>609750</v>
      </c>
      <c r="F19" s="16">
        <f>SUM(F20:F23)</f>
        <v>609750</v>
      </c>
      <c r="G19" s="16">
        <f aca="true" t="shared" si="3" ref="G19:Q19">SUM(G20:G23)</f>
        <v>609750</v>
      </c>
      <c r="H19" s="16">
        <f t="shared" si="3"/>
        <v>609750</v>
      </c>
      <c r="I19" s="16">
        <f>SUM(I20:I23)</f>
        <v>609750</v>
      </c>
      <c r="J19" s="16">
        <f>SUM(J20:J23)</f>
        <v>609750</v>
      </c>
      <c r="K19" s="16">
        <f>SUM(K20:K23)</f>
        <v>609750</v>
      </c>
      <c r="L19" s="16">
        <f>SUM(L20:L23)</f>
        <v>609750</v>
      </c>
      <c r="M19" s="16">
        <f t="shared" si="3"/>
        <v>609750</v>
      </c>
      <c r="N19" s="17">
        <f>SUM(N20:N23)</f>
        <v>609750</v>
      </c>
      <c r="O19" s="27">
        <f t="shared" si="3"/>
        <v>7317000</v>
      </c>
      <c r="P19" s="16">
        <f t="shared" si="3"/>
        <v>8270000</v>
      </c>
      <c r="Q19" s="28">
        <f t="shared" si="3"/>
        <v>9600000</v>
      </c>
    </row>
    <row r="20" spans="1:17" ht="13.5">
      <c r="A20" s="3" t="s">
        <v>38</v>
      </c>
      <c r="B20" s="2"/>
      <c r="C20" s="19">
        <v>609750</v>
      </c>
      <c r="D20" s="19">
        <v>609750</v>
      </c>
      <c r="E20" s="19">
        <v>609750</v>
      </c>
      <c r="F20" s="19">
        <v>609750</v>
      </c>
      <c r="G20" s="19">
        <v>609750</v>
      </c>
      <c r="H20" s="19">
        <v>609750</v>
      </c>
      <c r="I20" s="19">
        <v>609750</v>
      </c>
      <c r="J20" s="19">
        <v>609750</v>
      </c>
      <c r="K20" s="19">
        <v>609750</v>
      </c>
      <c r="L20" s="19">
        <v>609750</v>
      </c>
      <c r="M20" s="19">
        <v>609750</v>
      </c>
      <c r="N20" s="20">
        <v>609750</v>
      </c>
      <c r="O20" s="21">
        <v>7317000</v>
      </c>
      <c r="P20" s="19">
        <v>8270000</v>
      </c>
      <c r="Q20" s="22">
        <v>9600000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4835474</v>
      </c>
      <c r="D25" s="47">
        <f>+D5+D9+D15+D19+D24</f>
        <v>4835474</v>
      </c>
      <c r="E25" s="47">
        <f>+E5+E9+E15+E19+E24</f>
        <v>4835474</v>
      </c>
      <c r="F25" s="47">
        <f>+F5+F9+F15+F19+F24</f>
        <v>4835474</v>
      </c>
      <c r="G25" s="47">
        <f aca="true" t="shared" si="4" ref="G25:Q25">+G5+G9+G15+G19+G24</f>
        <v>4835474</v>
      </c>
      <c r="H25" s="47">
        <f t="shared" si="4"/>
        <v>4835486</v>
      </c>
      <c r="I25" s="47">
        <f>+I5+I9+I15+I19+I24</f>
        <v>4835474</v>
      </c>
      <c r="J25" s="47">
        <f>+J5+J9+J15+J19+J24</f>
        <v>4835474</v>
      </c>
      <c r="K25" s="47">
        <f>+K5+K9+K15+K19+K24</f>
        <v>4835474</v>
      </c>
      <c r="L25" s="47">
        <f>+L5+L9+L15+L19+L24</f>
        <v>4835474</v>
      </c>
      <c r="M25" s="47">
        <f t="shared" si="4"/>
        <v>4835474</v>
      </c>
      <c r="N25" s="48">
        <f t="shared" si="4"/>
        <v>4835474</v>
      </c>
      <c r="O25" s="49">
        <f t="shared" si="4"/>
        <v>58025700</v>
      </c>
      <c r="P25" s="47">
        <f t="shared" si="4"/>
        <v>52767800</v>
      </c>
      <c r="Q25" s="50">
        <f t="shared" si="4"/>
        <v>56029350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4785474</v>
      </c>
      <c r="D28" s="19">
        <v>4785474</v>
      </c>
      <c r="E28" s="19">
        <v>4785474</v>
      </c>
      <c r="F28" s="19">
        <v>4785474</v>
      </c>
      <c r="G28" s="19">
        <v>4785474</v>
      </c>
      <c r="H28" s="19">
        <v>4785486</v>
      </c>
      <c r="I28" s="19">
        <v>4785474</v>
      </c>
      <c r="J28" s="19">
        <v>4785474</v>
      </c>
      <c r="K28" s="19">
        <v>4785474</v>
      </c>
      <c r="L28" s="19">
        <v>4785474</v>
      </c>
      <c r="M28" s="19">
        <v>4785474</v>
      </c>
      <c r="N28" s="20">
        <v>4785474</v>
      </c>
      <c r="O28" s="29">
        <v>57425700</v>
      </c>
      <c r="P28" s="19">
        <v>52239800</v>
      </c>
      <c r="Q28" s="20">
        <v>56029350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4785474</v>
      </c>
      <c r="D32" s="30">
        <f>SUM(D28:D31)</f>
        <v>4785474</v>
      </c>
      <c r="E32" s="30">
        <f>SUM(E28:E31)</f>
        <v>4785474</v>
      </c>
      <c r="F32" s="30">
        <f>SUM(F28:F31)</f>
        <v>4785474</v>
      </c>
      <c r="G32" s="30">
        <f aca="true" t="shared" si="5" ref="G32:Q32">SUM(G28:G31)</f>
        <v>4785474</v>
      </c>
      <c r="H32" s="30">
        <f t="shared" si="5"/>
        <v>4785486</v>
      </c>
      <c r="I32" s="30">
        <f>SUM(I28:I31)</f>
        <v>4785474</v>
      </c>
      <c r="J32" s="30">
        <f>SUM(J28:J31)</f>
        <v>4785474</v>
      </c>
      <c r="K32" s="30">
        <f>SUM(K28:K31)</f>
        <v>4785474</v>
      </c>
      <c r="L32" s="30">
        <f>SUM(L28:L31)</f>
        <v>4785474</v>
      </c>
      <c r="M32" s="30">
        <f t="shared" si="5"/>
        <v>4785474</v>
      </c>
      <c r="N32" s="31">
        <f t="shared" si="5"/>
        <v>4785474</v>
      </c>
      <c r="O32" s="32">
        <f t="shared" si="5"/>
        <v>57425700</v>
      </c>
      <c r="P32" s="30">
        <f t="shared" si="5"/>
        <v>52239800</v>
      </c>
      <c r="Q32" s="33">
        <f t="shared" si="5"/>
        <v>56029350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50000</v>
      </c>
      <c r="D35" s="19">
        <v>50000</v>
      </c>
      <c r="E35" s="19">
        <v>50000</v>
      </c>
      <c r="F35" s="19">
        <v>50000</v>
      </c>
      <c r="G35" s="19">
        <v>50000</v>
      </c>
      <c r="H35" s="19">
        <v>50000</v>
      </c>
      <c r="I35" s="19">
        <v>50000</v>
      </c>
      <c r="J35" s="19">
        <v>50000</v>
      </c>
      <c r="K35" s="19">
        <v>50000</v>
      </c>
      <c r="L35" s="19">
        <v>50000</v>
      </c>
      <c r="M35" s="19">
        <v>50000</v>
      </c>
      <c r="N35" s="20">
        <v>50000</v>
      </c>
      <c r="O35" s="21">
        <v>600000</v>
      </c>
      <c r="P35" s="19">
        <v>528000</v>
      </c>
      <c r="Q35" s="22"/>
    </row>
    <row r="36" spans="1:17" ht="13.5">
      <c r="A36" s="56" t="s">
        <v>53</v>
      </c>
      <c r="B36" s="6"/>
      <c r="C36" s="57">
        <f>SUM(C32:C35)</f>
        <v>4835474</v>
      </c>
      <c r="D36" s="57">
        <f>SUM(D32:D35)</f>
        <v>4835474</v>
      </c>
      <c r="E36" s="57">
        <f>SUM(E32:E35)</f>
        <v>4835474</v>
      </c>
      <c r="F36" s="57">
        <f>SUM(F32:F35)</f>
        <v>4835474</v>
      </c>
      <c r="G36" s="57">
        <f aca="true" t="shared" si="6" ref="G36:Q36">SUM(G32:G35)</f>
        <v>4835474</v>
      </c>
      <c r="H36" s="57">
        <f t="shared" si="6"/>
        <v>4835486</v>
      </c>
      <c r="I36" s="57">
        <f>SUM(I32:I35)</f>
        <v>4835474</v>
      </c>
      <c r="J36" s="57">
        <f>SUM(J32:J35)</f>
        <v>4835474</v>
      </c>
      <c r="K36" s="57">
        <f>SUM(K32:K35)</f>
        <v>4835474</v>
      </c>
      <c r="L36" s="57">
        <f>SUM(L32:L35)</f>
        <v>4835474</v>
      </c>
      <c r="M36" s="57">
        <f t="shared" si="6"/>
        <v>4835474</v>
      </c>
      <c r="N36" s="58">
        <f t="shared" si="6"/>
        <v>4835474</v>
      </c>
      <c r="O36" s="59">
        <f t="shared" si="6"/>
        <v>58025700</v>
      </c>
      <c r="P36" s="57">
        <f t="shared" si="6"/>
        <v>52767800</v>
      </c>
      <c r="Q36" s="60">
        <f t="shared" si="6"/>
        <v>56029350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149167</v>
      </c>
      <c r="D5" s="16">
        <f>SUM(D6:D8)</f>
        <v>149167</v>
      </c>
      <c r="E5" s="16">
        <f>SUM(E6:E8)</f>
        <v>149167</v>
      </c>
      <c r="F5" s="16">
        <f>SUM(F6:F8)</f>
        <v>149167</v>
      </c>
      <c r="G5" s="16">
        <f aca="true" t="shared" si="0" ref="G5:Q5">SUM(G6:G8)</f>
        <v>149167</v>
      </c>
      <c r="H5" s="16">
        <f t="shared" si="0"/>
        <v>149163</v>
      </c>
      <c r="I5" s="16">
        <f>SUM(I6:I8)</f>
        <v>149167</v>
      </c>
      <c r="J5" s="16">
        <f>SUM(J6:J8)</f>
        <v>149167</v>
      </c>
      <c r="K5" s="16">
        <f>SUM(K6:K8)</f>
        <v>149167</v>
      </c>
      <c r="L5" s="16">
        <f>SUM(L6:L8)</f>
        <v>149167</v>
      </c>
      <c r="M5" s="16">
        <f t="shared" si="0"/>
        <v>149167</v>
      </c>
      <c r="N5" s="17">
        <f>SUM(N6:N8)</f>
        <v>149167</v>
      </c>
      <c r="O5" s="18">
        <f t="shared" si="0"/>
        <v>1790000</v>
      </c>
      <c r="P5" s="16">
        <f t="shared" si="0"/>
        <v>1359800</v>
      </c>
      <c r="Q5" s="17">
        <f t="shared" si="0"/>
        <v>621129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149167</v>
      </c>
      <c r="D7" s="23">
        <v>149167</v>
      </c>
      <c r="E7" s="23">
        <v>149167</v>
      </c>
      <c r="F7" s="23">
        <v>149167</v>
      </c>
      <c r="G7" s="23">
        <v>149167</v>
      </c>
      <c r="H7" s="23">
        <v>149163</v>
      </c>
      <c r="I7" s="23">
        <v>149167</v>
      </c>
      <c r="J7" s="23">
        <v>149167</v>
      </c>
      <c r="K7" s="23">
        <v>149167</v>
      </c>
      <c r="L7" s="23">
        <v>149167</v>
      </c>
      <c r="M7" s="23">
        <v>149167</v>
      </c>
      <c r="N7" s="24">
        <v>149167</v>
      </c>
      <c r="O7" s="25">
        <v>1790000</v>
      </c>
      <c r="P7" s="23">
        <v>1359800</v>
      </c>
      <c r="Q7" s="26">
        <v>621129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243509</v>
      </c>
      <c r="D9" s="16">
        <f>SUM(D10:D14)</f>
        <v>243509</v>
      </c>
      <c r="E9" s="16">
        <f>SUM(E10:E14)</f>
        <v>243509</v>
      </c>
      <c r="F9" s="16">
        <f>SUM(F10:F14)</f>
        <v>243509</v>
      </c>
      <c r="G9" s="16">
        <f aca="true" t="shared" si="1" ref="G9:Q9">SUM(G10:G14)</f>
        <v>243509</v>
      </c>
      <c r="H9" s="16">
        <f t="shared" si="1"/>
        <v>243520</v>
      </c>
      <c r="I9" s="16">
        <f>SUM(I10:I14)</f>
        <v>243509</v>
      </c>
      <c r="J9" s="16">
        <f>SUM(J10:J14)</f>
        <v>243509</v>
      </c>
      <c r="K9" s="16">
        <f>SUM(K10:K14)</f>
        <v>243509</v>
      </c>
      <c r="L9" s="16">
        <f>SUM(L10:L14)</f>
        <v>243509</v>
      </c>
      <c r="M9" s="16">
        <f t="shared" si="1"/>
        <v>243509</v>
      </c>
      <c r="N9" s="17">
        <f>SUM(N10:N14)</f>
        <v>243509</v>
      </c>
      <c r="O9" s="27">
        <f t="shared" si="1"/>
        <v>2922119</v>
      </c>
      <c r="P9" s="16">
        <f t="shared" si="1"/>
        <v>4475174</v>
      </c>
      <c r="Q9" s="28">
        <f t="shared" si="1"/>
        <v>30000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243509</v>
      </c>
      <c r="D11" s="19">
        <v>243509</v>
      </c>
      <c r="E11" s="19">
        <v>243509</v>
      </c>
      <c r="F11" s="19">
        <v>243509</v>
      </c>
      <c r="G11" s="19">
        <v>243509</v>
      </c>
      <c r="H11" s="19">
        <v>243520</v>
      </c>
      <c r="I11" s="19">
        <v>243509</v>
      </c>
      <c r="J11" s="19">
        <v>243509</v>
      </c>
      <c r="K11" s="19">
        <v>243509</v>
      </c>
      <c r="L11" s="19">
        <v>243509</v>
      </c>
      <c r="M11" s="19">
        <v>243509</v>
      </c>
      <c r="N11" s="20">
        <v>243509</v>
      </c>
      <c r="O11" s="21">
        <v>2922119</v>
      </c>
      <c r="P11" s="19">
        <v>4475174</v>
      </c>
      <c r="Q11" s="22">
        <v>30000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1460901</v>
      </c>
      <c r="D15" s="16">
        <f>SUM(D16:D18)</f>
        <v>1460901</v>
      </c>
      <c r="E15" s="16">
        <f>SUM(E16:E18)</f>
        <v>1460901</v>
      </c>
      <c r="F15" s="16">
        <f>SUM(F16:F18)</f>
        <v>1460901</v>
      </c>
      <c r="G15" s="16">
        <f aca="true" t="shared" si="2" ref="G15:Q15">SUM(G16:G18)</f>
        <v>1460901</v>
      </c>
      <c r="H15" s="16">
        <f t="shared" si="2"/>
        <v>1460901</v>
      </c>
      <c r="I15" s="16">
        <f>SUM(I16:I18)</f>
        <v>1460901</v>
      </c>
      <c r="J15" s="16">
        <f>SUM(J16:J18)</f>
        <v>1460901</v>
      </c>
      <c r="K15" s="16">
        <f>SUM(K16:K18)</f>
        <v>1460901</v>
      </c>
      <c r="L15" s="16">
        <f>SUM(L16:L18)</f>
        <v>1460901</v>
      </c>
      <c r="M15" s="16">
        <f t="shared" si="2"/>
        <v>1460901</v>
      </c>
      <c r="N15" s="17">
        <f>SUM(N16:N18)</f>
        <v>1460901</v>
      </c>
      <c r="O15" s="27">
        <f t="shared" si="2"/>
        <v>17530812</v>
      </c>
      <c r="P15" s="16">
        <f t="shared" si="2"/>
        <v>28829176</v>
      </c>
      <c r="Q15" s="28">
        <f t="shared" si="2"/>
        <v>17710187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1460901</v>
      </c>
      <c r="D17" s="19">
        <v>1460901</v>
      </c>
      <c r="E17" s="19">
        <v>1460901</v>
      </c>
      <c r="F17" s="19">
        <v>1460901</v>
      </c>
      <c r="G17" s="19">
        <v>1460901</v>
      </c>
      <c r="H17" s="19">
        <v>1460901</v>
      </c>
      <c r="I17" s="19">
        <v>1460901</v>
      </c>
      <c r="J17" s="19">
        <v>1460901</v>
      </c>
      <c r="K17" s="19">
        <v>1460901</v>
      </c>
      <c r="L17" s="19">
        <v>1460901</v>
      </c>
      <c r="M17" s="19">
        <v>1460901</v>
      </c>
      <c r="N17" s="20">
        <v>1460901</v>
      </c>
      <c r="O17" s="21">
        <v>17530812</v>
      </c>
      <c r="P17" s="19">
        <v>28829176</v>
      </c>
      <c r="Q17" s="22">
        <v>17710187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942511</v>
      </c>
      <c r="D19" s="16">
        <f>SUM(D20:D23)</f>
        <v>942511</v>
      </c>
      <c r="E19" s="16">
        <f>SUM(E20:E23)</f>
        <v>942511</v>
      </c>
      <c r="F19" s="16">
        <f>SUM(F20:F23)</f>
        <v>942511</v>
      </c>
      <c r="G19" s="16">
        <f aca="true" t="shared" si="3" ref="G19:Q19">SUM(G20:G23)</f>
        <v>942511</v>
      </c>
      <c r="H19" s="16">
        <f t="shared" si="3"/>
        <v>942498</v>
      </c>
      <c r="I19" s="16">
        <f>SUM(I20:I23)</f>
        <v>942511</v>
      </c>
      <c r="J19" s="16">
        <f>SUM(J20:J23)</f>
        <v>942511</v>
      </c>
      <c r="K19" s="16">
        <f>SUM(K20:K23)</f>
        <v>942511</v>
      </c>
      <c r="L19" s="16">
        <f>SUM(L20:L23)</f>
        <v>942511</v>
      </c>
      <c r="M19" s="16">
        <f t="shared" si="3"/>
        <v>942511</v>
      </c>
      <c r="N19" s="17">
        <f>SUM(N20:N23)</f>
        <v>942511</v>
      </c>
      <c r="O19" s="27">
        <f t="shared" si="3"/>
        <v>11310119</v>
      </c>
      <c r="P19" s="16">
        <f t="shared" si="3"/>
        <v>900000</v>
      </c>
      <c r="Q19" s="28">
        <f t="shared" si="3"/>
        <v>0</v>
      </c>
    </row>
    <row r="20" spans="1:17" ht="13.5">
      <c r="A20" s="3" t="s">
        <v>38</v>
      </c>
      <c r="B20" s="2"/>
      <c r="C20" s="19">
        <v>416667</v>
      </c>
      <c r="D20" s="19">
        <v>416667</v>
      </c>
      <c r="E20" s="19">
        <v>416667</v>
      </c>
      <c r="F20" s="19">
        <v>416667</v>
      </c>
      <c r="G20" s="19">
        <v>416667</v>
      </c>
      <c r="H20" s="19">
        <v>416664</v>
      </c>
      <c r="I20" s="19">
        <v>416667</v>
      </c>
      <c r="J20" s="19">
        <v>416667</v>
      </c>
      <c r="K20" s="19">
        <v>416667</v>
      </c>
      <c r="L20" s="19">
        <v>416667</v>
      </c>
      <c r="M20" s="19">
        <v>416667</v>
      </c>
      <c r="N20" s="20">
        <v>416667</v>
      </c>
      <c r="O20" s="21">
        <v>5000001</v>
      </c>
      <c r="P20" s="19">
        <v>900000</v>
      </c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>
        <v>484177</v>
      </c>
      <c r="D22" s="23">
        <v>484177</v>
      </c>
      <c r="E22" s="23">
        <v>484177</v>
      </c>
      <c r="F22" s="23">
        <v>484177</v>
      </c>
      <c r="G22" s="23">
        <v>484177</v>
      </c>
      <c r="H22" s="23">
        <v>484171</v>
      </c>
      <c r="I22" s="23">
        <v>484177</v>
      </c>
      <c r="J22" s="23">
        <v>484177</v>
      </c>
      <c r="K22" s="23">
        <v>484177</v>
      </c>
      <c r="L22" s="23">
        <v>484177</v>
      </c>
      <c r="M22" s="23">
        <v>484177</v>
      </c>
      <c r="N22" s="24">
        <v>484177</v>
      </c>
      <c r="O22" s="25">
        <v>5810118</v>
      </c>
      <c r="P22" s="23"/>
      <c r="Q22" s="26"/>
    </row>
    <row r="23" spans="1:17" ht="13.5">
      <c r="A23" s="3" t="s">
        <v>41</v>
      </c>
      <c r="B23" s="2"/>
      <c r="C23" s="19">
        <v>41667</v>
      </c>
      <c r="D23" s="19">
        <v>41667</v>
      </c>
      <c r="E23" s="19">
        <v>41667</v>
      </c>
      <c r="F23" s="19">
        <v>41667</v>
      </c>
      <c r="G23" s="19">
        <v>41667</v>
      </c>
      <c r="H23" s="19">
        <v>41663</v>
      </c>
      <c r="I23" s="19">
        <v>41667</v>
      </c>
      <c r="J23" s="19">
        <v>41667</v>
      </c>
      <c r="K23" s="19">
        <v>41667</v>
      </c>
      <c r="L23" s="19">
        <v>41667</v>
      </c>
      <c r="M23" s="19">
        <v>41667</v>
      </c>
      <c r="N23" s="20">
        <v>41667</v>
      </c>
      <c r="O23" s="21">
        <v>500000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2796088</v>
      </c>
      <c r="D25" s="47">
        <f>+D5+D9+D15+D19+D24</f>
        <v>2796088</v>
      </c>
      <c r="E25" s="47">
        <f>+E5+E9+E15+E19+E24</f>
        <v>2796088</v>
      </c>
      <c r="F25" s="47">
        <f>+F5+F9+F15+F19+F24</f>
        <v>2796088</v>
      </c>
      <c r="G25" s="47">
        <f aca="true" t="shared" si="4" ref="G25:Q25">+G5+G9+G15+G19+G24</f>
        <v>2796088</v>
      </c>
      <c r="H25" s="47">
        <f t="shared" si="4"/>
        <v>2796082</v>
      </c>
      <c r="I25" s="47">
        <f>+I5+I9+I15+I19+I24</f>
        <v>2796088</v>
      </c>
      <c r="J25" s="47">
        <f>+J5+J9+J15+J19+J24</f>
        <v>2796088</v>
      </c>
      <c r="K25" s="47">
        <f>+K5+K9+K15+K19+K24</f>
        <v>2796088</v>
      </c>
      <c r="L25" s="47">
        <f>+L5+L9+L15+L19+L24</f>
        <v>2796088</v>
      </c>
      <c r="M25" s="47">
        <f t="shared" si="4"/>
        <v>2796088</v>
      </c>
      <c r="N25" s="48">
        <f t="shared" si="4"/>
        <v>2796088</v>
      </c>
      <c r="O25" s="49">
        <f t="shared" si="4"/>
        <v>33553050</v>
      </c>
      <c r="P25" s="47">
        <f t="shared" si="4"/>
        <v>35564150</v>
      </c>
      <c r="Q25" s="50">
        <f t="shared" si="4"/>
        <v>18361316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2637755</v>
      </c>
      <c r="D28" s="19">
        <v>2637755</v>
      </c>
      <c r="E28" s="19">
        <v>2637755</v>
      </c>
      <c r="F28" s="19">
        <v>2637755</v>
      </c>
      <c r="G28" s="19">
        <v>2637755</v>
      </c>
      <c r="H28" s="19">
        <v>2637745</v>
      </c>
      <c r="I28" s="19">
        <v>2637755</v>
      </c>
      <c r="J28" s="19">
        <v>2637755</v>
      </c>
      <c r="K28" s="19">
        <v>2637755</v>
      </c>
      <c r="L28" s="19">
        <v>2637755</v>
      </c>
      <c r="M28" s="19">
        <v>2637755</v>
      </c>
      <c r="N28" s="20">
        <v>2637755</v>
      </c>
      <c r="O28" s="29">
        <v>31653050</v>
      </c>
      <c r="P28" s="19">
        <v>34174350</v>
      </c>
      <c r="Q28" s="20">
        <v>17710187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2637755</v>
      </c>
      <c r="D32" s="30">
        <f>SUM(D28:D31)</f>
        <v>2637755</v>
      </c>
      <c r="E32" s="30">
        <f>SUM(E28:E31)</f>
        <v>2637755</v>
      </c>
      <c r="F32" s="30">
        <f>SUM(F28:F31)</f>
        <v>2637755</v>
      </c>
      <c r="G32" s="30">
        <f aca="true" t="shared" si="5" ref="G32:Q32">SUM(G28:G31)</f>
        <v>2637755</v>
      </c>
      <c r="H32" s="30">
        <f t="shared" si="5"/>
        <v>2637745</v>
      </c>
      <c r="I32" s="30">
        <f>SUM(I28:I31)</f>
        <v>2637755</v>
      </c>
      <c r="J32" s="30">
        <f>SUM(J28:J31)</f>
        <v>2637755</v>
      </c>
      <c r="K32" s="30">
        <f>SUM(K28:K31)</f>
        <v>2637755</v>
      </c>
      <c r="L32" s="30">
        <f>SUM(L28:L31)</f>
        <v>2637755</v>
      </c>
      <c r="M32" s="30">
        <f t="shared" si="5"/>
        <v>2637755</v>
      </c>
      <c r="N32" s="31">
        <f t="shared" si="5"/>
        <v>2637755</v>
      </c>
      <c r="O32" s="32">
        <f t="shared" si="5"/>
        <v>31653050</v>
      </c>
      <c r="P32" s="30">
        <f t="shared" si="5"/>
        <v>34174350</v>
      </c>
      <c r="Q32" s="33">
        <f t="shared" si="5"/>
        <v>17710187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158333</v>
      </c>
      <c r="D35" s="19">
        <v>158333</v>
      </c>
      <c r="E35" s="19">
        <v>158333</v>
      </c>
      <c r="F35" s="19">
        <v>158333</v>
      </c>
      <c r="G35" s="19">
        <v>158333</v>
      </c>
      <c r="H35" s="19">
        <v>158337</v>
      </c>
      <c r="I35" s="19">
        <v>158333</v>
      </c>
      <c r="J35" s="19">
        <v>158333</v>
      </c>
      <c r="K35" s="19">
        <v>158333</v>
      </c>
      <c r="L35" s="19">
        <v>158333</v>
      </c>
      <c r="M35" s="19">
        <v>158333</v>
      </c>
      <c r="N35" s="20">
        <v>158333</v>
      </c>
      <c r="O35" s="21">
        <v>1900000</v>
      </c>
      <c r="P35" s="19">
        <v>1389800</v>
      </c>
      <c r="Q35" s="22">
        <v>651129</v>
      </c>
    </row>
    <row r="36" spans="1:17" ht="13.5">
      <c r="A36" s="56" t="s">
        <v>53</v>
      </c>
      <c r="B36" s="6"/>
      <c r="C36" s="57">
        <f>SUM(C32:C35)</f>
        <v>2796088</v>
      </c>
      <c r="D36" s="57">
        <f>SUM(D32:D35)</f>
        <v>2796088</v>
      </c>
      <c r="E36" s="57">
        <f>SUM(E32:E35)</f>
        <v>2796088</v>
      </c>
      <c r="F36" s="57">
        <f>SUM(F32:F35)</f>
        <v>2796088</v>
      </c>
      <c r="G36" s="57">
        <f aca="true" t="shared" si="6" ref="G36:Q36">SUM(G32:G35)</f>
        <v>2796088</v>
      </c>
      <c r="H36" s="57">
        <f t="shared" si="6"/>
        <v>2796082</v>
      </c>
      <c r="I36" s="57">
        <f>SUM(I32:I35)</f>
        <v>2796088</v>
      </c>
      <c r="J36" s="57">
        <f>SUM(J32:J35)</f>
        <v>2796088</v>
      </c>
      <c r="K36" s="57">
        <f>SUM(K32:K35)</f>
        <v>2796088</v>
      </c>
      <c r="L36" s="57">
        <f>SUM(L32:L35)</f>
        <v>2796088</v>
      </c>
      <c r="M36" s="57">
        <f t="shared" si="6"/>
        <v>2796088</v>
      </c>
      <c r="N36" s="58">
        <f t="shared" si="6"/>
        <v>2796088</v>
      </c>
      <c r="O36" s="59">
        <f t="shared" si="6"/>
        <v>33553050</v>
      </c>
      <c r="P36" s="57">
        <f t="shared" si="6"/>
        <v>35564150</v>
      </c>
      <c r="Q36" s="60">
        <f t="shared" si="6"/>
        <v>18361316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71667</v>
      </c>
      <c r="D5" s="16">
        <f>SUM(D6:D8)</f>
        <v>71667</v>
      </c>
      <c r="E5" s="16">
        <f>SUM(E6:E8)</f>
        <v>71667</v>
      </c>
      <c r="F5" s="16">
        <f>SUM(F6:F8)</f>
        <v>71667</v>
      </c>
      <c r="G5" s="16">
        <f aca="true" t="shared" si="0" ref="G5:Q5">SUM(G6:G8)</f>
        <v>71667</v>
      </c>
      <c r="H5" s="16">
        <f t="shared" si="0"/>
        <v>71667</v>
      </c>
      <c r="I5" s="16">
        <f>SUM(I6:I8)</f>
        <v>71667</v>
      </c>
      <c r="J5" s="16">
        <f>SUM(J6:J8)</f>
        <v>71667</v>
      </c>
      <c r="K5" s="16">
        <f>SUM(K6:K8)</f>
        <v>71667</v>
      </c>
      <c r="L5" s="16">
        <f>SUM(L6:L8)</f>
        <v>71667</v>
      </c>
      <c r="M5" s="16">
        <f t="shared" si="0"/>
        <v>71667</v>
      </c>
      <c r="N5" s="17">
        <f>SUM(N6:N8)</f>
        <v>71663</v>
      </c>
      <c r="O5" s="18">
        <f t="shared" si="0"/>
        <v>860000</v>
      </c>
      <c r="P5" s="16">
        <f t="shared" si="0"/>
        <v>899560</v>
      </c>
      <c r="Q5" s="17">
        <f t="shared" si="0"/>
        <v>940940</v>
      </c>
    </row>
    <row r="6" spans="1:17" ht="13.5">
      <c r="A6" s="3" t="s">
        <v>24</v>
      </c>
      <c r="B6" s="2"/>
      <c r="C6" s="19">
        <v>25834</v>
      </c>
      <c r="D6" s="19">
        <v>25834</v>
      </c>
      <c r="E6" s="19">
        <v>25834</v>
      </c>
      <c r="F6" s="19">
        <v>25834</v>
      </c>
      <c r="G6" s="19">
        <v>25834</v>
      </c>
      <c r="H6" s="19">
        <v>25834</v>
      </c>
      <c r="I6" s="19">
        <v>25834</v>
      </c>
      <c r="J6" s="19">
        <v>25834</v>
      </c>
      <c r="K6" s="19">
        <v>25834</v>
      </c>
      <c r="L6" s="19">
        <v>25834</v>
      </c>
      <c r="M6" s="19">
        <v>25834</v>
      </c>
      <c r="N6" s="20">
        <v>25826</v>
      </c>
      <c r="O6" s="21">
        <v>310000</v>
      </c>
      <c r="P6" s="19">
        <v>324260</v>
      </c>
      <c r="Q6" s="22">
        <v>339175</v>
      </c>
    </row>
    <row r="7" spans="1:17" ht="13.5">
      <c r="A7" s="3" t="s">
        <v>25</v>
      </c>
      <c r="B7" s="2"/>
      <c r="C7" s="23">
        <v>34166</v>
      </c>
      <c r="D7" s="23">
        <v>34166</v>
      </c>
      <c r="E7" s="23">
        <v>34166</v>
      </c>
      <c r="F7" s="23">
        <v>34166</v>
      </c>
      <c r="G7" s="23">
        <v>34166</v>
      </c>
      <c r="H7" s="23">
        <v>34166</v>
      </c>
      <c r="I7" s="23">
        <v>34166</v>
      </c>
      <c r="J7" s="23">
        <v>34166</v>
      </c>
      <c r="K7" s="23">
        <v>34166</v>
      </c>
      <c r="L7" s="23">
        <v>34166</v>
      </c>
      <c r="M7" s="23">
        <v>34166</v>
      </c>
      <c r="N7" s="24">
        <v>34174</v>
      </c>
      <c r="O7" s="25">
        <v>410000</v>
      </c>
      <c r="P7" s="23">
        <v>428860</v>
      </c>
      <c r="Q7" s="26">
        <v>448588</v>
      </c>
    </row>
    <row r="8" spans="1:17" ht="13.5">
      <c r="A8" s="3" t="s">
        <v>26</v>
      </c>
      <c r="B8" s="2"/>
      <c r="C8" s="19">
        <v>11667</v>
      </c>
      <c r="D8" s="19">
        <v>11667</v>
      </c>
      <c r="E8" s="19">
        <v>11667</v>
      </c>
      <c r="F8" s="19">
        <v>11667</v>
      </c>
      <c r="G8" s="19">
        <v>11667</v>
      </c>
      <c r="H8" s="19">
        <v>11667</v>
      </c>
      <c r="I8" s="19">
        <v>11667</v>
      </c>
      <c r="J8" s="19">
        <v>11667</v>
      </c>
      <c r="K8" s="19">
        <v>11667</v>
      </c>
      <c r="L8" s="19">
        <v>11667</v>
      </c>
      <c r="M8" s="19">
        <v>11667</v>
      </c>
      <c r="N8" s="20">
        <v>11663</v>
      </c>
      <c r="O8" s="21">
        <v>140000</v>
      </c>
      <c r="P8" s="19">
        <v>146440</v>
      </c>
      <c r="Q8" s="22">
        <v>153177</v>
      </c>
    </row>
    <row r="9" spans="1:17" ht="13.5">
      <c r="A9" s="1" t="s">
        <v>27</v>
      </c>
      <c r="B9" s="2"/>
      <c r="C9" s="16">
        <f>SUM(C10:C14)</f>
        <v>6250</v>
      </c>
      <c r="D9" s="16">
        <f>SUM(D10:D14)</f>
        <v>6250</v>
      </c>
      <c r="E9" s="16">
        <f>SUM(E10:E14)</f>
        <v>6250</v>
      </c>
      <c r="F9" s="16">
        <f>SUM(F10:F14)</f>
        <v>6250</v>
      </c>
      <c r="G9" s="16">
        <f aca="true" t="shared" si="1" ref="G9:Q9">SUM(G10:G14)</f>
        <v>6250</v>
      </c>
      <c r="H9" s="16">
        <f t="shared" si="1"/>
        <v>6250</v>
      </c>
      <c r="I9" s="16">
        <f>SUM(I10:I14)</f>
        <v>6250</v>
      </c>
      <c r="J9" s="16">
        <f>SUM(J10:J14)</f>
        <v>6250</v>
      </c>
      <c r="K9" s="16">
        <f>SUM(K10:K14)</f>
        <v>6250</v>
      </c>
      <c r="L9" s="16">
        <f>SUM(L10:L14)</f>
        <v>6250</v>
      </c>
      <c r="M9" s="16">
        <f t="shared" si="1"/>
        <v>6250</v>
      </c>
      <c r="N9" s="17">
        <f>SUM(N10:N14)</f>
        <v>6250</v>
      </c>
      <c r="O9" s="27">
        <f t="shared" si="1"/>
        <v>75000</v>
      </c>
      <c r="P9" s="16">
        <f t="shared" si="1"/>
        <v>78450</v>
      </c>
      <c r="Q9" s="28">
        <f t="shared" si="1"/>
        <v>82059</v>
      </c>
    </row>
    <row r="10" spans="1:17" ht="13.5">
      <c r="A10" s="3" t="s">
        <v>28</v>
      </c>
      <c r="B10" s="2"/>
      <c r="C10" s="19">
        <v>6250</v>
      </c>
      <c r="D10" s="19">
        <v>6250</v>
      </c>
      <c r="E10" s="19">
        <v>6250</v>
      </c>
      <c r="F10" s="19">
        <v>6250</v>
      </c>
      <c r="G10" s="19">
        <v>6250</v>
      </c>
      <c r="H10" s="19">
        <v>6250</v>
      </c>
      <c r="I10" s="19">
        <v>6250</v>
      </c>
      <c r="J10" s="19">
        <v>6250</v>
      </c>
      <c r="K10" s="19">
        <v>6250</v>
      </c>
      <c r="L10" s="19">
        <v>6250</v>
      </c>
      <c r="M10" s="19">
        <v>6250</v>
      </c>
      <c r="N10" s="20">
        <v>6250</v>
      </c>
      <c r="O10" s="21">
        <v>75000</v>
      </c>
      <c r="P10" s="19">
        <v>78450</v>
      </c>
      <c r="Q10" s="22">
        <v>82059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3114710</v>
      </c>
      <c r="D15" s="16">
        <f>SUM(D16:D18)</f>
        <v>3114710</v>
      </c>
      <c r="E15" s="16">
        <f>SUM(E16:E18)</f>
        <v>3114710</v>
      </c>
      <c r="F15" s="16">
        <f>SUM(F16:F18)</f>
        <v>3114710</v>
      </c>
      <c r="G15" s="16">
        <f aca="true" t="shared" si="2" ref="G15:Q15">SUM(G16:G18)</f>
        <v>3114710</v>
      </c>
      <c r="H15" s="16">
        <f t="shared" si="2"/>
        <v>3114710</v>
      </c>
      <c r="I15" s="16">
        <f>SUM(I16:I18)</f>
        <v>3114710</v>
      </c>
      <c r="J15" s="16">
        <f>SUM(J16:J18)</f>
        <v>3114710</v>
      </c>
      <c r="K15" s="16">
        <f>SUM(K16:K18)</f>
        <v>3114710</v>
      </c>
      <c r="L15" s="16">
        <f>SUM(L16:L18)</f>
        <v>3114710</v>
      </c>
      <c r="M15" s="16">
        <f t="shared" si="2"/>
        <v>3114710</v>
      </c>
      <c r="N15" s="17">
        <f>SUM(N16:N18)</f>
        <v>3114740</v>
      </c>
      <c r="O15" s="27">
        <f t="shared" si="2"/>
        <v>37376550</v>
      </c>
      <c r="P15" s="16">
        <f t="shared" si="2"/>
        <v>41444840</v>
      </c>
      <c r="Q15" s="28">
        <f t="shared" si="2"/>
        <v>43729765</v>
      </c>
    </row>
    <row r="16" spans="1:17" ht="13.5">
      <c r="A16" s="3" t="s">
        <v>34</v>
      </c>
      <c r="B16" s="2"/>
      <c r="C16" s="19">
        <v>86666</v>
      </c>
      <c r="D16" s="19">
        <v>86666</v>
      </c>
      <c r="E16" s="19">
        <v>86666</v>
      </c>
      <c r="F16" s="19">
        <v>86666</v>
      </c>
      <c r="G16" s="19">
        <v>86666</v>
      </c>
      <c r="H16" s="19">
        <v>86666</v>
      </c>
      <c r="I16" s="19">
        <v>86666</v>
      </c>
      <c r="J16" s="19">
        <v>86666</v>
      </c>
      <c r="K16" s="19">
        <v>86666</v>
      </c>
      <c r="L16" s="19">
        <v>86666</v>
      </c>
      <c r="M16" s="19">
        <v>86666</v>
      </c>
      <c r="N16" s="20">
        <v>86674</v>
      </c>
      <c r="O16" s="21">
        <v>1040000</v>
      </c>
      <c r="P16" s="19">
        <v>41840</v>
      </c>
      <c r="Q16" s="22">
        <v>43765</v>
      </c>
    </row>
    <row r="17" spans="1:17" ht="13.5">
      <c r="A17" s="3" t="s">
        <v>35</v>
      </c>
      <c r="B17" s="2"/>
      <c r="C17" s="19">
        <v>3028044</v>
      </c>
      <c r="D17" s="19">
        <v>3028044</v>
      </c>
      <c r="E17" s="19">
        <v>3028044</v>
      </c>
      <c r="F17" s="19">
        <v>3028044</v>
      </c>
      <c r="G17" s="19">
        <v>3028044</v>
      </c>
      <c r="H17" s="19">
        <v>3028044</v>
      </c>
      <c r="I17" s="19">
        <v>3028044</v>
      </c>
      <c r="J17" s="19">
        <v>3028044</v>
      </c>
      <c r="K17" s="19">
        <v>3028044</v>
      </c>
      <c r="L17" s="19">
        <v>3028044</v>
      </c>
      <c r="M17" s="19">
        <v>3028044</v>
      </c>
      <c r="N17" s="20">
        <v>3028066</v>
      </c>
      <c r="O17" s="21">
        <v>36336550</v>
      </c>
      <c r="P17" s="19">
        <v>41403000</v>
      </c>
      <c r="Q17" s="22">
        <v>43686000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2069668</v>
      </c>
      <c r="D19" s="16">
        <f>SUM(D20:D23)</f>
        <v>2069668</v>
      </c>
      <c r="E19" s="16">
        <f>SUM(E20:E23)</f>
        <v>2069668</v>
      </c>
      <c r="F19" s="16">
        <f>SUM(F20:F23)</f>
        <v>2069668</v>
      </c>
      <c r="G19" s="16">
        <f aca="true" t="shared" si="3" ref="G19:Q19">SUM(G20:G23)</f>
        <v>2069668</v>
      </c>
      <c r="H19" s="16">
        <f t="shared" si="3"/>
        <v>2069668</v>
      </c>
      <c r="I19" s="16">
        <f>SUM(I20:I23)</f>
        <v>2069668</v>
      </c>
      <c r="J19" s="16">
        <f>SUM(J20:J23)</f>
        <v>2069668</v>
      </c>
      <c r="K19" s="16">
        <f>SUM(K20:K23)</f>
        <v>2069668</v>
      </c>
      <c r="L19" s="16">
        <f>SUM(L20:L23)</f>
        <v>2069668</v>
      </c>
      <c r="M19" s="16">
        <f t="shared" si="3"/>
        <v>2069668</v>
      </c>
      <c r="N19" s="17">
        <f>SUM(N20:N23)</f>
        <v>2069652</v>
      </c>
      <c r="O19" s="27">
        <f t="shared" si="3"/>
        <v>24836000</v>
      </c>
      <c r="P19" s="16">
        <f t="shared" si="3"/>
        <v>18107679</v>
      </c>
      <c r="Q19" s="28">
        <f t="shared" si="3"/>
        <v>14634587</v>
      </c>
    </row>
    <row r="20" spans="1:17" ht="13.5">
      <c r="A20" s="3" t="s">
        <v>38</v>
      </c>
      <c r="B20" s="2"/>
      <c r="C20" s="19">
        <v>2046334</v>
      </c>
      <c r="D20" s="19">
        <v>2046334</v>
      </c>
      <c r="E20" s="19">
        <v>2046334</v>
      </c>
      <c r="F20" s="19">
        <v>2046334</v>
      </c>
      <c r="G20" s="19">
        <v>2046334</v>
      </c>
      <c r="H20" s="19">
        <v>2046334</v>
      </c>
      <c r="I20" s="19">
        <v>2046334</v>
      </c>
      <c r="J20" s="19">
        <v>2046334</v>
      </c>
      <c r="K20" s="19">
        <v>2046334</v>
      </c>
      <c r="L20" s="19">
        <v>2046334</v>
      </c>
      <c r="M20" s="19">
        <v>2046334</v>
      </c>
      <c r="N20" s="20">
        <v>2046326</v>
      </c>
      <c r="O20" s="21">
        <v>24556000</v>
      </c>
      <c r="P20" s="19">
        <v>18023999</v>
      </c>
      <c r="Q20" s="22">
        <v>14547058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23334</v>
      </c>
      <c r="D23" s="19">
        <v>23334</v>
      </c>
      <c r="E23" s="19">
        <v>23334</v>
      </c>
      <c r="F23" s="19">
        <v>23334</v>
      </c>
      <c r="G23" s="19">
        <v>23334</v>
      </c>
      <c r="H23" s="19">
        <v>23334</v>
      </c>
      <c r="I23" s="19">
        <v>23334</v>
      </c>
      <c r="J23" s="19">
        <v>23334</v>
      </c>
      <c r="K23" s="19">
        <v>23334</v>
      </c>
      <c r="L23" s="19">
        <v>23334</v>
      </c>
      <c r="M23" s="19">
        <v>23334</v>
      </c>
      <c r="N23" s="20">
        <v>23326</v>
      </c>
      <c r="O23" s="21">
        <v>280000</v>
      </c>
      <c r="P23" s="19">
        <v>83680</v>
      </c>
      <c r="Q23" s="22">
        <v>87529</v>
      </c>
    </row>
    <row r="24" spans="1:17" ht="13.5">
      <c r="A24" s="1" t="s">
        <v>42</v>
      </c>
      <c r="B24" s="4"/>
      <c r="C24" s="16">
        <v>4167</v>
      </c>
      <c r="D24" s="16">
        <v>4167</v>
      </c>
      <c r="E24" s="16">
        <v>4167</v>
      </c>
      <c r="F24" s="16">
        <v>4167</v>
      </c>
      <c r="G24" s="16">
        <v>4167</v>
      </c>
      <c r="H24" s="16">
        <v>4167</v>
      </c>
      <c r="I24" s="16">
        <v>4167</v>
      </c>
      <c r="J24" s="16">
        <v>4167</v>
      </c>
      <c r="K24" s="16">
        <v>4167</v>
      </c>
      <c r="L24" s="16">
        <v>4167</v>
      </c>
      <c r="M24" s="16">
        <v>4167</v>
      </c>
      <c r="N24" s="17">
        <v>4163</v>
      </c>
      <c r="O24" s="27">
        <v>50000</v>
      </c>
      <c r="P24" s="16">
        <v>52300</v>
      </c>
      <c r="Q24" s="28">
        <v>54706</v>
      </c>
    </row>
    <row r="25" spans="1:17" ht="13.5">
      <c r="A25" s="5" t="s">
        <v>43</v>
      </c>
      <c r="B25" s="6" t="s">
        <v>44</v>
      </c>
      <c r="C25" s="47">
        <f>+C5+C9+C15+C19+C24</f>
        <v>5266462</v>
      </c>
      <c r="D25" s="47">
        <f>+D5+D9+D15+D19+D24</f>
        <v>5266462</v>
      </c>
      <c r="E25" s="47">
        <f>+E5+E9+E15+E19+E24</f>
        <v>5266462</v>
      </c>
      <c r="F25" s="47">
        <f>+F5+F9+F15+F19+F24</f>
        <v>5266462</v>
      </c>
      <c r="G25" s="47">
        <f aca="true" t="shared" si="4" ref="G25:Q25">+G5+G9+G15+G19+G24</f>
        <v>5266462</v>
      </c>
      <c r="H25" s="47">
        <f t="shared" si="4"/>
        <v>5266462</v>
      </c>
      <c r="I25" s="47">
        <f>+I5+I9+I15+I19+I24</f>
        <v>5266462</v>
      </c>
      <c r="J25" s="47">
        <f>+J5+J9+J15+J19+J24</f>
        <v>5266462</v>
      </c>
      <c r="K25" s="47">
        <f>+K5+K9+K15+K19+K24</f>
        <v>5266462</v>
      </c>
      <c r="L25" s="47">
        <f>+L5+L9+L15+L19+L24</f>
        <v>5266462</v>
      </c>
      <c r="M25" s="47">
        <f t="shared" si="4"/>
        <v>5266462</v>
      </c>
      <c r="N25" s="48">
        <f t="shared" si="4"/>
        <v>5266468</v>
      </c>
      <c r="O25" s="49">
        <f t="shared" si="4"/>
        <v>63197550</v>
      </c>
      <c r="P25" s="47">
        <f t="shared" si="4"/>
        <v>60582829</v>
      </c>
      <c r="Q25" s="50">
        <f t="shared" si="4"/>
        <v>59442057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5026044</v>
      </c>
      <c r="D28" s="19">
        <v>5026044</v>
      </c>
      <c r="E28" s="19">
        <v>5026044</v>
      </c>
      <c r="F28" s="19">
        <v>5026044</v>
      </c>
      <c r="G28" s="19">
        <v>5026044</v>
      </c>
      <c r="H28" s="19">
        <v>5026044</v>
      </c>
      <c r="I28" s="19">
        <v>5026044</v>
      </c>
      <c r="J28" s="19">
        <v>5026044</v>
      </c>
      <c r="K28" s="19">
        <v>5026044</v>
      </c>
      <c r="L28" s="19">
        <v>5026044</v>
      </c>
      <c r="M28" s="19">
        <v>5026044</v>
      </c>
      <c r="N28" s="20">
        <v>5026066</v>
      </c>
      <c r="O28" s="29">
        <v>60312550</v>
      </c>
      <c r="P28" s="19">
        <v>58903999</v>
      </c>
      <c r="Q28" s="20">
        <v>57686000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5026044</v>
      </c>
      <c r="D32" s="30">
        <f>SUM(D28:D31)</f>
        <v>5026044</v>
      </c>
      <c r="E32" s="30">
        <f>SUM(E28:E31)</f>
        <v>5026044</v>
      </c>
      <c r="F32" s="30">
        <f>SUM(F28:F31)</f>
        <v>5026044</v>
      </c>
      <c r="G32" s="30">
        <f aca="true" t="shared" si="5" ref="G32:Q32">SUM(G28:G31)</f>
        <v>5026044</v>
      </c>
      <c r="H32" s="30">
        <f t="shared" si="5"/>
        <v>5026044</v>
      </c>
      <c r="I32" s="30">
        <f>SUM(I28:I31)</f>
        <v>5026044</v>
      </c>
      <c r="J32" s="30">
        <f>SUM(J28:J31)</f>
        <v>5026044</v>
      </c>
      <c r="K32" s="30">
        <f>SUM(K28:K31)</f>
        <v>5026044</v>
      </c>
      <c r="L32" s="30">
        <f>SUM(L28:L31)</f>
        <v>5026044</v>
      </c>
      <c r="M32" s="30">
        <f t="shared" si="5"/>
        <v>5026044</v>
      </c>
      <c r="N32" s="31">
        <f t="shared" si="5"/>
        <v>5026066</v>
      </c>
      <c r="O32" s="32">
        <f t="shared" si="5"/>
        <v>60312550</v>
      </c>
      <c r="P32" s="30">
        <f t="shared" si="5"/>
        <v>58903999</v>
      </c>
      <c r="Q32" s="33">
        <f t="shared" si="5"/>
        <v>57686000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240418</v>
      </c>
      <c r="D35" s="19">
        <v>240418</v>
      </c>
      <c r="E35" s="19">
        <v>240418</v>
      </c>
      <c r="F35" s="19">
        <v>240418</v>
      </c>
      <c r="G35" s="19">
        <v>240418</v>
      </c>
      <c r="H35" s="19">
        <v>240418</v>
      </c>
      <c r="I35" s="19">
        <v>240418</v>
      </c>
      <c r="J35" s="19">
        <v>240418</v>
      </c>
      <c r="K35" s="19">
        <v>240418</v>
      </c>
      <c r="L35" s="19">
        <v>240418</v>
      </c>
      <c r="M35" s="19">
        <v>240418</v>
      </c>
      <c r="N35" s="20">
        <v>240402</v>
      </c>
      <c r="O35" s="21">
        <v>2885000</v>
      </c>
      <c r="P35" s="19">
        <v>1678830</v>
      </c>
      <c r="Q35" s="22">
        <v>1756057</v>
      </c>
    </row>
    <row r="36" spans="1:17" ht="13.5">
      <c r="A36" s="56" t="s">
        <v>53</v>
      </c>
      <c r="B36" s="6"/>
      <c r="C36" s="57">
        <f>SUM(C32:C35)</f>
        <v>5266462</v>
      </c>
      <c r="D36" s="57">
        <f>SUM(D32:D35)</f>
        <v>5266462</v>
      </c>
      <c r="E36" s="57">
        <f>SUM(E32:E35)</f>
        <v>5266462</v>
      </c>
      <c r="F36" s="57">
        <f>SUM(F32:F35)</f>
        <v>5266462</v>
      </c>
      <c r="G36" s="57">
        <f aca="true" t="shared" si="6" ref="G36:Q36">SUM(G32:G35)</f>
        <v>5266462</v>
      </c>
      <c r="H36" s="57">
        <f t="shared" si="6"/>
        <v>5266462</v>
      </c>
      <c r="I36" s="57">
        <f>SUM(I32:I35)</f>
        <v>5266462</v>
      </c>
      <c r="J36" s="57">
        <f>SUM(J32:J35)</f>
        <v>5266462</v>
      </c>
      <c r="K36" s="57">
        <f>SUM(K32:K35)</f>
        <v>5266462</v>
      </c>
      <c r="L36" s="57">
        <f>SUM(L32:L35)</f>
        <v>5266462</v>
      </c>
      <c r="M36" s="57">
        <f t="shared" si="6"/>
        <v>5266462</v>
      </c>
      <c r="N36" s="58">
        <f t="shared" si="6"/>
        <v>5266468</v>
      </c>
      <c r="O36" s="59">
        <f t="shared" si="6"/>
        <v>63197550</v>
      </c>
      <c r="P36" s="57">
        <f t="shared" si="6"/>
        <v>60582829</v>
      </c>
      <c r="Q36" s="60">
        <f t="shared" si="6"/>
        <v>59442057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35133</v>
      </c>
      <c r="D5" s="16">
        <f>SUM(D6:D8)</f>
        <v>35133</v>
      </c>
      <c r="E5" s="16">
        <f>SUM(E6:E8)</f>
        <v>35133</v>
      </c>
      <c r="F5" s="16">
        <f>SUM(F6:F8)</f>
        <v>35133</v>
      </c>
      <c r="G5" s="16">
        <f aca="true" t="shared" si="0" ref="G5:Q5">SUM(G6:G8)</f>
        <v>35133</v>
      </c>
      <c r="H5" s="16">
        <f t="shared" si="0"/>
        <v>35137</v>
      </c>
      <c r="I5" s="16">
        <f>SUM(I6:I8)</f>
        <v>35133</v>
      </c>
      <c r="J5" s="16">
        <f>SUM(J6:J8)</f>
        <v>35133</v>
      </c>
      <c r="K5" s="16">
        <f>SUM(K6:K8)</f>
        <v>35133</v>
      </c>
      <c r="L5" s="16">
        <f>SUM(L6:L8)</f>
        <v>35133</v>
      </c>
      <c r="M5" s="16">
        <f t="shared" si="0"/>
        <v>35133</v>
      </c>
      <c r="N5" s="17">
        <f>SUM(N6:N8)</f>
        <v>35133</v>
      </c>
      <c r="O5" s="18">
        <f t="shared" si="0"/>
        <v>421600</v>
      </c>
      <c r="P5" s="16">
        <f t="shared" si="0"/>
        <v>440995</v>
      </c>
      <c r="Q5" s="17">
        <f t="shared" si="0"/>
        <v>461280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35133</v>
      </c>
      <c r="D7" s="23">
        <v>35133</v>
      </c>
      <c r="E7" s="23">
        <v>35133</v>
      </c>
      <c r="F7" s="23">
        <v>35133</v>
      </c>
      <c r="G7" s="23">
        <v>35133</v>
      </c>
      <c r="H7" s="23">
        <v>35137</v>
      </c>
      <c r="I7" s="23">
        <v>35133</v>
      </c>
      <c r="J7" s="23">
        <v>35133</v>
      </c>
      <c r="K7" s="23">
        <v>35133</v>
      </c>
      <c r="L7" s="23">
        <v>35133</v>
      </c>
      <c r="M7" s="23">
        <v>35133</v>
      </c>
      <c r="N7" s="24">
        <v>35133</v>
      </c>
      <c r="O7" s="25">
        <v>421600</v>
      </c>
      <c r="P7" s="23">
        <v>440995</v>
      </c>
      <c r="Q7" s="26">
        <v>461280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205292</v>
      </c>
      <c r="D9" s="16">
        <f>SUM(D10:D14)</f>
        <v>205291</v>
      </c>
      <c r="E9" s="16">
        <f>SUM(E10:E14)</f>
        <v>205291</v>
      </c>
      <c r="F9" s="16">
        <f>SUM(F10:F14)</f>
        <v>205291</v>
      </c>
      <c r="G9" s="16">
        <f aca="true" t="shared" si="1" ref="G9:Q9">SUM(G10:G14)</f>
        <v>205291</v>
      </c>
      <c r="H9" s="16">
        <f t="shared" si="1"/>
        <v>205299</v>
      </c>
      <c r="I9" s="16">
        <f>SUM(I10:I14)</f>
        <v>205291</v>
      </c>
      <c r="J9" s="16">
        <f>SUM(J10:J14)</f>
        <v>205291</v>
      </c>
      <c r="K9" s="16">
        <f>SUM(K10:K14)</f>
        <v>205291</v>
      </c>
      <c r="L9" s="16">
        <f>SUM(L10:L14)</f>
        <v>205291</v>
      </c>
      <c r="M9" s="16">
        <f t="shared" si="1"/>
        <v>205291</v>
      </c>
      <c r="N9" s="17">
        <f>SUM(N10:N14)</f>
        <v>205291</v>
      </c>
      <c r="O9" s="27">
        <f t="shared" si="1"/>
        <v>2463501</v>
      </c>
      <c r="P9" s="16">
        <f t="shared" si="1"/>
        <v>2576822</v>
      </c>
      <c r="Q9" s="28">
        <f t="shared" si="1"/>
        <v>2695357</v>
      </c>
    </row>
    <row r="10" spans="1:17" ht="13.5">
      <c r="A10" s="3" t="s">
        <v>28</v>
      </c>
      <c r="B10" s="2"/>
      <c r="C10" s="19">
        <v>205291</v>
      </c>
      <c r="D10" s="19">
        <v>205291</v>
      </c>
      <c r="E10" s="19">
        <v>205291</v>
      </c>
      <c r="F10" s="19">
        <v>205291</v>
      </c>
      <c r="G10" s="19">
        <v>205291</v>
      </c>
      <c r="H10" s="19">
        <v>205299</v>
      </c>
      <c r="I10" s="19">
        <v>205291</v>
      </c>
      <c r="J10" s="19">
        <v>205291</v>
      </c>
      <c r="K10" s="19">
        <v>205291</v>
      </c>
      <c r="L10" s="19">
        <v>205291</v>
      </c>
      <c r="M10" s="19">
        <v>205291</v>
      </c>
      <c r="N10" s="20">
        <v>205291</v>
      </c>
      <c r="O10" s="21">
        <v>2463500</v>
      </c>
      <c r="P10" s="19">
        <v>2576821</v>
      </c>
      <c r="Q10" s="22">
        <v>2695356</v>
      </c>
    </row>
    <row r="11" spans="1:17" ht="13.5">
      <c r="A11" s="3" t="s">
        <v>29</v>
      </c>
      <c r="B11" s="2"/>
      <c r="C11" s="19">
        <v>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>
        <v>1</v>
      </c>
      <c r="P11" s="19">
        <v>1</v>
      </c>
      <c r="Q11" s="22">
        <v>1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1499903</v>
      </c>
      <c r="D15" s="16">
        <f>SUM(D16:D18)</f>
        <v>1499899</v>
      </c>
      <c r="E15" s="16">
        <f>SUM(E16:E18)</f>
        <v>1499899</v>
      </c>
      <c r="F15" s="16">
        <f>SUM(F16:F18)</f>
        <v>1499899</v>
      </c>
      <c r="G15" s="16">
        <f aca="true" t="shared" si="2" ref="G15:Q15">SUM(G16:G18)</f>
        <v>1499899</v>
      </c>
      <c r="H15" s="16">
        <f t="shared" si="2"/>
        <v>1499907</v>
      </c>
      <c r="I15" s="16">
        <f>SUM(I16:I18)</f>
        <v>1499899</v>
      </c>
      <c r="J15" s="16">
        <f>SUM(J16:J18)</f>
        <v>1499899</v>
      </c>
      <c r="K15" s="16">
        <f>SUM(K16:K18)</f>
        <v>1499899</v>
      </c>
      <c r="L15" s="16">
        <f>SUM(L16:L18)</f>
        <v>1499899</v>
      </c>
      <c r="M15" s="16">
        <f t="shared" si="2"/>
        <v>1499899</v>
      </c>
      <c r="N15" s="17">
        <f>SUM(N16:N18)</f>
        <v>1499899</v>
      </c>
      <c r="O15" s="27">
        <f t="shared" si="2"/>
        <v>17998800</v>
      </c>
      <c r="P15" s="16">
        <f t="shared" si="2"/>
        <v>18828650</v>
      </c>
      <c r="Q15" s="28">
        <f t="shared" si="2"/>
        <v>19405984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1499903</v>
      </c>
      <c r="D17" s="19">
        <v>1499899</v>
      </c>
      <c r="E17" s="19">
        <v>1499899</v>
      </c>
      <c r="F17" s="19">
        <v>1499899</v>
      </c>
      <c r="G17" s="19">
        <v>1499899</v>
      </c>
      <c r="H17" s="19">
        <v>1499907</v>
      </c>
      <c r="I17" s="19">
        <v>1499899</v>
      </c>
      <c r="J17" s="19">
        <v>1499899</v>
      </c>
      <c r="K17" s="19">
        <v>1499899</v>
      </c>
      <c r="L17" s="19">
        <v>1499899</v>
      </c>
      <c r="M17" s="19">
        <v>1499899</v>
      </c>
      <c r="N17" s="20">
        <v>1499899</v>
      </c>
      <c r="O17" s="21">
        <v>17998800</v>
      </c>
      <c r="P17" s="19">
        <v>18828650</v>
      </c>
      <c r="Q17" s="22">
        <v>19405984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689674</v>
      </c>
      <c r="D19" s="16">
        <f>SUM(D20:D23)</f>
        <v>439666</v>
      </c>
      <c r="E19" s="16">
        <f>SUM(E20:E23)</f>
        <v>439666</v>
      </c>
      <c r="F19" s="16">
        <f>SUM(F20:F23)</f>
        <v>689666</v>
      </c>
      <c r="G19" s="16">
        <f aca="true" t="shared" si="3" ref="G19:Q19">SUM(G20:G23)</f>
        <v>439666</v>
      </c>
      <c r="H19" s="16">
        <f t="shared" si="3"/>
        <v>439666</v>
      </c>
      <c r="I19" s="16">
        <f>SUM(I20:I23)</f>
        <v>689666</v>
      </c>
      <c r="J19" s="16">
        <f>SUM(J20:J23)</f>
        <v>439666</v>
      </c>
      <c r="K19" s="16">
        <f>SUM(K20:K23)</f>
        <v>439666</v>
      </c>
      <c r="L19" s="16">
        <f>SUM(L20:L23)</f>
        <v>689666</v>
      </c>
      <c r="M19" s="16">
        <f t="shared" si="3"/>
        <v>439666</v>
      </c>
      <c r="N19" s="17">
        <f>SUM(N20:N23)</f>
        <v>439666</v>
      </c>
      <c r="O19" s="27">
        <f t="shared" si="3"/>
        <v>6276000</v>
      </c>
      <c r="P19" s="16">
        <f t="shared" si="3"/>
        <v>6564696</v>
      </c>
      <c r="Q19" s="28">
        <f t="shared" si="3"/>
        <v>6866672</v>
      </c>
    </row>
    <row r="20" spans="1:17" ht="13.5">
      <c r="A20" s="3" t="s">
        <v>38</v>
      </c>
      <c r="B20" s="2"/>
      <c r="C20" s="19">
        <v>523000</v>
      </c>
      <c r="D20" s="19">
        <v>273000</v>
      </c>
      <c r="E20" s="19">
        <v>273000</v>
      </c>
      <c r="F20" s="19">
        <v>523000</v>
      </c>
      <c r="G20" s="19">
        <v>273000</v>
      </c>
      <c r="H20" s="19">
        <v>273000</v>
      </c>
      <c r="I20" s="19">
        <v>523000</v>
      </c>
      <c r="J20" s="19">
        <v>273000</v>
      </c>
      <c r="K20" s="19">
        <v>273000</v>
      </c>
      <c r="L20" s="19">
        <v>523000</v>
      </c>
      <c r="M20" s="19">
        <v>273000</v>
      </c>
      <c r="N20" s="20">
        <v>273000</v>
      </c>
      <c r="O20" s="21">
        <v>4276000</v>
      </c>
      <c r="P20" s="19">
        <v>4472696</v>
      </c>
      <c r="Q20" s="22">
        <v>4678440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166674</v>
      </c>
      <c r="D23" s="19">
        <v>166666</v>
      </c>
      <c r="E23" s="19">
        <v>166666</v>
      </c>
      <c r="F23" s="19">
        <v>166666</v>
      </c>
      <c r="G23" s="19">
        <v>166666</v>
      </c>
      <c r="H23" s="19">
        <v>166666</v>
      </c>
      <c r="I23" s="19">
        <v>166666</v>
      </c>
      <c r="J23" s="19">
        <v>166666</v>
      </c>
      <c r="K23" s="19">
        <v>166666</v>
      </c>
      <c r="L23" s="19">
        <v>166666</v>
      </c>
      <c r="M23" s="19">
        <v>166666</v>
      </c>
      <c r="N23" s="20">
        <v>166666</v>
      </c>
      <c r="O23" s="21">
        <v>2000000</v>
      </c>
      <c r="P23" s="19">
        <v>2092000</v>
      </c>
      <c r="Q23" s="22">
        <v>2188232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2430002</v>
      </c>
      <c r="D25" s="47">
        <f>+D5+D9+D15+D19+D24</f>
        <v>2179989</v>
      </c>
      <c r="E25" s="47">
        <f>+E5+E9+E15+E19+E24</f>
        <v>2179989</v>
      </c>
      <c r="F25" s="47">
        <f>+F5+F9+F15+F19+F24</f>
        <v>2429989</v>
      </c>
      <c r="G25" s="47">
        <f aca="true" t="shared" si="4" ref="G25:Q25">+G5+G9+G15+G19+G24</f>
        <v>2179989</v>
      </c>
      <c r="H25" s="47">
        <f t="shared" si="4"/>
        <v>2180009</v>
      </c>
      <c r="I25" s="47">
        <f>+I5+I9+I15+I19+I24</f>
        <v>2429989</v>
      </c>
      <c r="J25" s="47">
        <f>+J5+J9+J15+J19+J24</f>
        <v>2179989</v>
      </c>
      <c r="K25" s="47">
        <f>+K5+K9+K15+K19+K24</f>
        <v>2179989</v>
      </c>
      <c r="L25" s="47">
        <f>+L5+L9+L15+L19+L24</f>
        <v>2429989</v>
      </c>
      <c r="M25" s="47">
        <f t="shared" si="4"/>
        <v>2179989</v>
      </c>
      <c r="N25" s="48">
        <f t="shared" si="4"/>
        <v>2179989</v>
      </c>
      <c r="O25" s="49">
        <f t="shared" si="4"/>
        <v>27159901</v>
      </c>
      <c r="P25" s="47">
        <f t="shared" si="4"/>
        <v>28411163</v>
      </c>
      <c r="Q25" s="50">
        <f t="shared" si="4"/>
        <v>29429293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1706237</v>
      </c>
      <c r="D28" s="19">
        <v>1706232</v>
      </c>
      <c r="E28" s="19">
        <v>1706232</v>
      </c>
      <c r="F28" s="19">
        <v>1706232</v>
      </c>
      <c r="G28" s="19">
        <v>1706232</v>
      </c>
      <c r="H28" s="19">
        <v>1706244</v>
      </c>
      <c r="I28" s="19">
        <v>1706232</v>
      </c>
      <c r="J28" s="19">
        <v>1706232</v>
      </c>
      <c r="K28" s="19">
        <v>1706232</v>
      </c>
      <c r="L28" s="19">
        <v>1706232</v>
      </c>
      <c r="M28" s="19">
        <v>1706232</v>
      </c>
      <c r="N28" s="20">
        <v>1706232</v>
      </c>
      <c r="O28" s="29">
        <v>20474801</v>
      </c>
      <c r="P28" s="19">
        <v>21416643</v>
      </c>
      <c r="Q28" s="20">
        <v>22401809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1706237</v>
      </c>
      <c r="D32" s="30">
        <f>SUM(D28:D31)</f>
        <v>1706232</v>
      </c>
      <c r="E32" s="30">
        <f>SUM(E28:E31)</f>
        <v>1706232</v>
      </c>
      <c r="F32" s="30">
        <f>SUM(F28:F31)</f>
        <v>1706232</v>
      </c>
      <c r="G32" s="30">
        <f aca="true" t="shared" si="5" ref="G32:Q32">SUM(G28:G31)</f>
        <v>1706232</v>
      </c>
      <c r="H32" s="30">
        <f t="shared" si="5"/>
        <v>1706244</v>
      </c>
      <c r="I32" s="30">
        <f>SUM(I28:I31)</f>
        <v>1706232</v>
      </c>
      <c r="J32" s="30">
        <f>SUM(J28:J31)</f>
        <v>1706232</v>
      </c>
      <c r="K32" s="30">
        <f>SUM(K28:K31)</f>
        <v>1706232</v>
      </c>
      <c r="L32" s="30">
        <f>SUM(L28:L31)</f>
        <v>1706232</v>
      </c>
      <c r="M32" s="30">
        <f t="shared" si="5"/>
        <v>1706232</v>
      </c>
      <c r="N32" s="31">
        <f t="shared" si="5"/>
        <v>1706232</v>
      </c>
      <c r="O32" s="32">
        <f t="shared" si="5"/>
        <v>20474801</v>
      </c>
      <c r="P32" s="30">
        <f t="shared" si="5"/>
        <v>21416643</v>
      </c>
      <c r="Q32" s="33">
        <f t="shared" si="5"/>
        <v>22401809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723765</v>
      </c>
      <c r="D35" s="19">
        <v>473757</v>
      </c>
      <c r="E35" s="19">
        <v>473757</v>
      </c>
      <c r="F35" s="19">
        <v>723757</v>
      </c>
      <c r="G35" s="19">
        <v>473757</v>
      </c>
      <c r="H35" s="19">
        <v>473765</v>
      </c>
      <c r="I35" s="19">
        <v>723757</v>
      </c>
      <c r="J35" s="19">
        <v>473757</v>
      </c>
      <c r="K35" s="19">
        <v>473757</v>
      </c>
      <c r="L35" s="19">
        <v>723757</v>
      </c>
      <c r="M35" s="19">
        <v>473757</v>
      </c>
      <c r="N35" s="20">
        <v>473757</v>
      </c>
      <c r="O35" s="21">
        <v>6685100</v>
      </c>
      <c r="P35" s="19">
        <v>6994520</v>
      </c>
      <c r="Q35" s="22">
        <v>7027484</v>
      </c>
    </row>
    <row r="36" spans="1:17" ht="13.5">
      <c r="A36" s="56" t="s">
        <v>53</v>
      </c>
      <c r="B36" s="6"/>
      <c r="C36" s="57">
        <f>SUM(C32:C35)</f>
        <v>2430002</v>
      </c>
      <c r="D36" s="57">
        <f>SUM(D32:D35)</f>
        <v>2179989</v>
      </c>
      <c r="E36" s="57">
        <f>SUM(E32:E35)</f>
        <v>2179989</v>
      </c>
      <c r="F36" s="57">
        <f>SUM(F32:F35)</f>
        <v>2429989</v>
      </c>
      <c r="G36" s="57">
        <f aca="true" t="shared" si="6" ref="G36:Q36">SUM(G32:G35)</f>
        <v>2179989</v>
      </c>
      <c r="H36" s="57">
        <f t="shared" si="6"/>
        <v>2180009</v>
      </c>
      <c r="I36" s="57">
        <f>SUM(I32:I35)</f>
        <v>2429989</v>
      </c>
      <c r="J36" s="57">
        <f>SUM(J32:J35)</f>
        <v>2179989</v>
      </c>
      <c r="K36" s="57">
        <f>SUM(K32:K35)</f>
        <v>2179989</v>
      </c>
      <c r="L36" s="57">
        <f>SUM(L32:L35)</f>
        <v>2429989</v>
      </c>
      <c r="M36" s="57">
        <f t="shared" si="6"/>
        <v>2179989</v>
      </c>
      <c r="N36" s="58">
        <f t="shared" si="6"/>
        <v>2179989</v>
      </c>
      <c r="O36" s="59">
        <f t="shared" si="6"/>
        <v>27159901</v>
      </c>
      <c r="P36" s="57">
        <f t="shared" si="6"/>
        <v>28411163</v>
      </c>
      <c r="Q36" s="60">
        <f t="shared" si="6"/>
        <v>29429293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58310</v>
      </c>
      <c r="D5" s="16">
        <f>SUM(D6:D8)</f>
        <v>58310</v>
      </c>
      <c r="E5" s="16">
        <f>SUM(E6:E8)</f>
        <v>58310</v>
      </c>
      <c r="F5" s="16">
        <f>SUM(F6:F8)</f>
        <v>58310</v>
      </c>
      <c r="G5" s="16">
        <f aca="true" t="shared" si="0" ref="G5:Q5">SUM(G6:G8)</f>
        <v>58310</v>
      </c>
      <c r="H5" s="16">
        <f t="shared" si="0"/>
        <v>58310</v>
      </c>
      <c r="I5" s="16">
        <f>SUM(I6:I8)</f>
        <v>58310</v>
      </c>
      <c r="J5" s="16">
        <f>SUM(J6:J8)</f>
        <v>58310</v>
      </c>
      <c r="K5" s="16">
        <f>SUM(K6:K8)</f>
        <v>58310</v>
      </c>
      <c r="L5" s="16">
        <f>SUM(L6:L8)</f>
        <v>58310</v>
      </c>
      <c r="M5" s="16">
        <f t="shared" si="0"/>
        <v>58310</v>
      </c>
      <c r="N5" s="17">
        <f>SUM(N6:N8)</f>
        <v>58590</v>
      </c>
      <c r="O5" s="18">
        <f t="shared" si="0"/>
        <v>700000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58310</v>
      </c>
      <c r="D7" s="23">
        <v>58310</v>
      </c>
      <c r="E7" s="23">
        <v>58310</v>
      </c>
      <c r="F7" s="23">
        <v>58310</v>
      </c>
      <c r="G7" s="23">
        <v>58310</v>
      </c>
      <c r="H7" s="23">
        <v>58310</v>
      </c>
      <c r="I7" s="23">
        <v>58310</v>
      </c>
      <c r="J7" s="23">
        <v>58310</v>
      </c>
      <c r="K7" s="23">
        <v>58310</v>
      </c>
      <c r="L7" s="23">
        <v>58310</v>
      </c>
      <c r="M7" s="23">
        <v>58310</v>
      </c>
      <c r="N7" s="24">
        <v>58590</v>
      </c>
      <c r="O7" s="25">
        <v>700000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1491933</v>
      </c>
      <c r="D9" s="16">
        <f>SUM(D10:D14)</f>
        <v>1491933</v>
      </c>
      <c r="E9" s="16">
        <f>SUM(E10:E14)</f>
        <v>1491933</v>
      </c>
      <c r="F9" s="16">
        <f>SUM(F10:F14)</f>
        <v>1491933</v>
      </c>
      <c r="G9" s="16">
        <f aca="true" t="shared" si="1" ref="G9:Q9">SUM(G10:G14)</f>
        <v>1491933</v>
      </c>
      <c r="H9" s="16">
        <f t="shared" si="1"/>
        <v>1491933</v>
      </c>
      <c r="I9" s="16">
        <f>SUM(I10:I14)</f>
        <v>1491933</v>
      </c>
      <c r="J9" s="16">
        <f>SUM(J10:J14)</f>
        <v>1491933</v>
      </c>
      <c r="K9" s="16">
        <f>SUM(K10:K14)</f>
        <v>1491933</v>
      </c>
      <c r="L9" s="16">
        <f>SUM(L10:L14)</f>
        <v>1491933</v>
      </c>
      <c r="M9" s="16">
        <f t="shared" si="1"/>
        <v>1491933</v>
      </c>
      <c r="N9" s="17">
        <f>SUM(N10:N14)</f>
        <v>1499063</v>
      </c>
      <c r="O9" s="27">
        <f t="shared" si="1"/>
        <v>17910326</v>
      </c>
      <c r="P9" s="16">
        <f t="shared" si="1"/>
        <v>10450000</v>
      </c>
      <c r="Q9" s="28">
        <f t="shared" si="1"/>
        <v>16922200</v>
      </c>
    </row>
    <row r="10" spans="1:17" ht="13.5">
      <c r="A10" s="3" t="s">
        <v>28</v>
      </c>
      <c r="B10" s="2"/>
      <c r="C10" s="19">
        <v>461253</v>
      </c>
      <c r="D10" s="19">
        <v>461253</v>
      </c>
      <c r="E10" s="19">
        <v>461253</v>
      </c>
      <c r="F10" s="19">
        <v>461253</v>
      </c>
      <c r="G10" s="19">
        <v>461253</v>
      </c>
      <c r="H10" s="19">
        <v>461253</v>
      </c>
      <c r="I10" s="19">
        <v>461253</v>
      </c>
      <c r="J10" s="19">
        <v>461253</v>
      </c>
      <c r="K10" s="19">
        <v>461253</v>
      </c>
      <c r="L10" s="19">
        <v>461253</v>
      </c>
      <c r="M10" s="19">
        <v>461253</v>
      </c>
      <c r="N10" s="20">
        <v>463445</v>
      </c>
      <c r="O10" s="21">
        <v>5537228</v>
      </c>
      <c r="P10" s="19">
        <v>4100000</v>
      </c>
      <c r="Q10" s="22">
        <v>3000000</v>
      </c>
    </row>
    <row r="11" spans="1:17" ht="13.5">
      <c r="A11" s="3" t="s">
        <v>29</v>
      </c>
      <c r="B11" s="2"/>
      <c r="C11" s="19">
        <v>1030680</v>
      </c>
      <c r="D11" s="19">
        <v>1030680</v>
      </c>
      <c r="E11" s="19">
        <v>1030680</v>
      </c>
      <c r="F11" s="19">
        <v>1030680</v>
      </c>
      <c r="G11" s="19">
        <v>1030680</v>
      </c>
      <c r="H11" s="19">
        <v>1030680</v>
      </c>
      <c r="I11" s="19">
        <v>1030680</v>
      </c>
      <c r="J11" s="19">
        <v>1030680</v>
      </c>
      <c r="K11" s="19">
        <v>1030680</v>
      </c>
      <c r="L11" s="19">
        <v>1030680</v>
      </c>
      <c r="M11" s="19">
        <v>1030680</v>
      </c>
      <c r="N11" s="20">
        <v>1035618</v>
      </c>
      <c r="O11" s="21">
        <v>12373098</v>
      </c>
      <c r="P11" s="19">
        <v>6350000</v>
      </c>
      <c r="Q11" s="22">
        <v>11922200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>
        <v>2000000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3596585</v>
      </c>
      <c r="D15" s="16">
        <f>SUM(D16:D18)</f>
        <v>3596585</v>
      </c>
      <c r="E15" s="16">
        <f>SUM(E16:E18)</f>
        <v>3596585</v>
      </c>
      <c r="F15" s="16">
        <f>SUM(F16:F18)</f>
        <v>3596585</v>
      </c>
      <c r="G15" s="16">
        <f aca="true" t="shared" si="2" ref="G15:Q15">SUM(G16:G18)</f>
        <v>3596585</v>
      </c>
      <c r="H15" s="16">
        <f t="shared" si="2"/>
        <v>3596585</v>
      </c>
      <c r="I15" s="16">
        <f>SUM(I16:I18)</f>
        <v>3596585</v>
      </c>
      <c r="J15" s="16">
        <f>SUM(J16:J18)</f>
        <v>3596585</v>
      </c>
      <c r="K15" s="16">
        <f>SUM(K16:K18)</f>
        <v>3596585</v>
      </c>
      <c r="L15" s="16">
        <f>SUM(L16:L18)</f>
        <v>3596585</v>
      </c>
      <c r="M15" s="16">
        <f t="shared" si="2"/>
        <v>3596585</v>
      </c>
      <c r="N15" s="17">
        <f>SUM(N16:N18)</f>
        <v>3613836</v>
      </c>
      <c r="O15" s="27">
        <f t="shared" si="2"/>
        <v>43176271</v>
      </c>
      <c r="P15" s="16">
        <f t="shared" si="2"/>
        <v>72611600</v>
      </c>
      <c r="Q15" s="28">
        <f t="shared" si="2"/>
        <v>32000000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3596585</v>
      </c>
      <c r="D17" s="19">
        <v>3596585</v>
      </c>
      <c r="E17" s="19">
        <v>3596585</v>
      </c>
      <c r="F17" s="19">
        <v>3596585</v>
      </c>
      <c r="G17" s="19">
        <v>3596585</v>
      </c>
      <c r="H17" s="19">
        <v>3596585</v>
      </c>
      <c r="I17" s="19">
        <v>3596585</v>
      </c>
      <c r="J17" s="19">
        <v>3596585</v>
      </c>
      <c r="K17" s="19">
        <v>3596585</v>
      </c>
      <c r="L17" s="19">
        <v>3596585</v>
      </c>
      <c r="M17" s="19">
        <v>3596585</v>
      </c>
      <c r="N17" s="20">
        <v>3613836</v>
      </c>
      <c r="O17" s="21">
        <v>43176271</v>
      </c>
      <c r="P17" s="19">
        <v>72611600</v>
      </c>
      <c r="Q17" s="22">
        <v>32000000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1256576</v>
      </c>
      <c r="D19" s="16">
        <f>SUM(D20:D23)</f>
        <v>1278576</v>
      </c>
      <c r="E19" s="16">
        <f>SUM(E20:E23)</f>
        <v>1264776</v>
      </c>
      <c r="F19" s="16">
        <f>SUM(F20:F23)</f>
        <v>1303376</v>
      </c>
      <c r="G19" s="16">
        <f aca="true" t="shared" si="3" ref="G19:Q19">SUM(G20:G23)</f>
        <v>1302976</v>
      </c>
      <c r="H19" s="16">
        <f t="shared" si="3"/>
        <v>1312776</v>
      </c>
      <c r="I19" s="16">
        <f>SUM(I20:I23)</f>
        <v>1281376</v>
      </c>
      <c r="J19" s="16">
        <f>SUM(J20:J23)</f>
        <v>1315776</v>
      </c>
      <c r="K19" s="16">
        <f>SUM(K20:K23)</f>
        <v>1322776</v>
      </c>
      <c r="L19" s="16">
        <f>SUM(L20:L23)</f>
        <v>1325576</v>
      </c>
      <c r="M19" s="16">
        <f t="shared" si="3"/>
        <v>1256776</v>
      </c>
      <c r="N19" s="17">
        <f>SUM(N20:N23)</f>
        <v>1262169</v>
      </c>
      <c r="O19" s="27">
        <f t="shared" si="3"/>
        <v>15483505</v>
      </c>
      <c r="P19" s="16">
        <f t="shared" si="3"/>
        <v>14857000</v>
      </c>
      <c r="Q19" s="28">
        <f t="shared" si="3"/>
        <v>17666200</v>
      </c>
    </row>
    <row r="20" spans="1:17" ht="13.5">
      <c r="A20" s="3" t="s">
        <v>38</v>
      </c>
      <c r="B20" s="2"/>
      <c r="C20" s="19">
        <v>1123176</v>
      </c>
      <c r="D20" s="19">
        <v>1123176</v>
      </c>
      <c r="E20" s="19">
        <v>1123176</v>
      </c>
      <c r="F20" s="19">
        <v>1123176</v>
      </c>
      <c r="G20" s="19">
        <v>1123176</v>
      </c>
      <c r="H20" s="19">
        <v>1123176</v>
      </c>
      <c r="I20" s="19">
        <v>1123176</v>
      </c>
      <c r="J20" s="19">
        <v>1123176</v>
      </c>
      <c r="K20" s="19">
        <v>1123176</v>
      </c>
      <c r="L20" s="19">
        <v>1123176</v>
      </c>
      <c r="M20" s="19">
        <v>1123176</v>
      </c>
      <c r="N20" s="20">
        <v>1128569</v>
      </c>
      <c r="O20" s="21">
        <v>13483505</v>
      </c>
      <c r="P20" s="19">
        <v>7857000</v>
      </c>
      <c r="Q20" s="22">
        <v>12000000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133400</v>
      </c>
      <c r="D23" s="19">
        <v>155400</v>
      </c>
      <c r="E23" s="19">
        <v>141600</v>
      </c>
      <c r="F23" s="19">
        <v>180200</v>
      </c>
      <c r="G23" s="19">
        <v>179800</v>
      </c>
      <c r="H23" s="19">
        <v>189600</v>
      </c>
      <c r="I23" s="19">
        <v>158200</v>
      </c>
      <c r="J23" s="19">
        <v>192600</v>
      </c>
      <c r="K23" s="19">
        <v>199600</v>
      </c>
      <c r="L23" s="19">
        <v>202400</v>
      </c>
      <c r="M23" s="19">
        <v>133600</v>
      </c>
      <c r="N23" s="20">
        <v>133600</v>
      </c>
      <c r="O23" s="21">
        <v>2000000</v>
      </c>
      <c r="P23" s="19">
        <v>7000000</v>
      </c>
      <c r="Q23" s="22">
        <v>5666200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6403404</v>
      </c>
      <c r="D25" s="47">
        <f>+D5+D9+D15+D19+D24</f>
        <v>6425404</v>
      </c>
      <c r="E25" s="47">
        <f>+E5+E9+E15+E19+E24</f>
        <v>6411604</v>
      </c>
      <c r="F25" s="47">
        <f>+F5+F9+F15+F19+F24</f>
        <v>6450204</v>
      </c>
      <c r="G25" s="47">
        <f aca="true" t="shared" si="4" ref="G25:Q25">+G5+G9+G15+G19+G24</f>
        <v>6449804</v>
      </c>
      <c r="H25" s="47">
        <f t="shared" si="4"/>
        <v>6459604</v>
      </c>
      <c r="I25" s="47">
        <f>+I5+I9+I15+I19+I24</f>
        <v>6428204</v>
      </c>
      <c r="J25" s="47">
        <f>+J5+J9+J15+J19+J24</f>
        <v>6462604</v>
      </c>
      <c r="K25" s="47">
        <f>+K5+K9+K15+K19+K24</f>
        <v>6469604</v>
      </c>
      <c r="L25" s="47">
        <f>+L5+L9+L15+L19+L24</f>
        <v>6472404</v>
      </c>
      <c r="M25" s="47">
        <f t="shared" si="4"/>
        <v>6403604</v>
      </c>
      <c r="N25" s="48">
        <f t="shared" si="4"/>
        <v>6433658</v>
      </c>
      <c r="O25" s="49">
        <f t="shared" si="4"/>
        <v>77270102</v>
      </c>
      <c r="P25" s="47">
        <f t="shared" si="4"/>
        <v>97918600</v>
      </c>
      <c r="Q25" s="50">
        <f t="shared" si="4"/>
        <v>66588400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4928994</v>
      </c>
      <c r="D28" s="19">
        <v>4950994</v>
      </c>
      <c r="E28" s="19">
        <v>4937194</v>
      </c>
      <c r="F28" s="19">
        <v>4975794</v>
      </c>
      <c r="G28" s="19">
        <v>4975394</v>
      </c>
      <c r="H28" s="19">
        <v>4985194</v>
      </c>
      <c r="I28" s="19">
        <v>4953794</v>
      </c>
      <c r="J28" s="19">
        <v>4988194</v>
      </c>
      <c r="K28" s="19">
        <v>4995194</v>
      </c>
      <c r="L28" s="19">
        <v>4997994</v>
      </c>
      <c r="M28" s="19">
        <v>4929194</v>
      </c>
      <c r="N28" s="20">
        <v>4952168</v>
      </c>
      <c r="O28" s="29">
        <v>59570102</v>
      </c>
      <c r="P28" s="19">
        <v>62918600</v>
      </c>
      <c r="Q28" s="20">
        <v>66588400</v>
      </c>
    </row>
    <row r="29" spans="1:17" ht="13.5">
      <c r="A29" s="52" t="s">
        <v>47</v>
      </c>
      <c r="B29" s="2"/>
      <c r="C29" s="19">
        <v>1416100</v>
      </c>
      <c r="D29" s="19">
        <v>1416100</v>
      </c>
      <c r="E29" s="19">
        <v>1416100</v>
      </c>
      <c r="F29" s="19">
        <v>1416100</v>
      </c>
      <c r="G29" s="19">
        <v>1416100</v>
      </c>
      <c r="H29" s="19">
        <v>1416100</v>
      </c>
      <c r="I29" s="19">
        <v>1416100</v>
      </c>
      <c r="J29" s="19">
        <v>1416100</v>
      </c>
      <c r="K29" s="19">
        <v>1416100</v>
      </c>
      <c r="L29" s="19">
        <v>1416100</v>
      </c>
      <c r="M29" s="19">
        <v>1416100</v>
      </c>
      <c r="N29" s="20">
        <v>1422900</v>
      </c>
      <c r="O29" s="21">
        <v>17000000</v>
      </c>
      <c r="P29" s="19">
        <v>35000000</v>
      </c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6345094</v>
      </c>
      <c r="D32" s="30">
        <f>SUM(D28:D31)</f>
        <v>6367094</v>
      </c>
      <c r="E32" s="30">
        <f>SUM(E28:E31)</f>
        <v>6353294</v>
      </c>
      <c r="F32" s="30">
        <f>SUM(F28:F31)</f>
        <v>6391894</v>
      </c>
      <c r="G32" s="30">
        <f aca="true" t="shared" si="5" ref="G32:Q32">SUM(G28:G31)</f>
        <v>6391494</v>
      </c>
      <c r="H32" s="30">
        <f t="shared" si="5"/>
        <v>6401294</v>
      </c>
      <c r="I32" s="30">
        <f>SUM(I28:I31)</f>
        <v>6369894</v>
      </c>
      <c r="J32" s="30">
        <f>SUM(J28:J31)</f>
        <v>6404294</v>
      </c>
      <c r="K32" s="30">
        <f>SUM(K28:K31)</f>
        <v>6411294</v>
      </c>
      <c r="L32" s="30">
        <f>SUM(L28:L31)</f>
        <v>6414094</v>
      </c>
      <c r="M32" s="30">
        <f t="shared" si="5"/>
        <v>6345294</v>
      </c>
      <c r="N32" s="31">
        <f t="shared" si="5"/>
        <v>6375068</v>
      </c>
      <c r="O32" s="32">
        <f t="shared" si="5"/>
        <v>76570102</v>
      </c>
      <c r="P32" s="30">
        <f t="shared" si="5"/>
        <v>97918600</v>
      </c>
      <c r="Q32" s="33">
        <f t="shared" si="5"/>
        <v>66588400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58310</v>
      </c>
      <c r="D35" s="19">
        <v>58310</v>
      </c>
      <c r="E35" s="19">
        <v>58310</v>
      </c>
      <c r="F35" s="19">
        <v>58310</v>
      </c>
      <c r="G35" s="19">
        <v>58310</v>
      </c>
      <c r="H35" s="19">
        <v>58310</v>
      </c>
      <c r="I35" s="19">
        <v>58310</v>
      </c>
      <c r="J35" s="19">
        <v>58310</v>
      </c>
      <c r="K35" s="19">
        <v>58310</v>
      </c>
      <c r="L35" s="19">
        <v>58310</v>
      </c>
      <c r="M35" s="19">
        <v>58310</v>
      </c>
      <c r="N35" s="20">
        <v>58590</v>
      </c>
      <c r="O35" s="21">
        <v>700000</v>
      </c>
      <c r="P35" s="19"/>
      <c r="Q35" s="22"/>
    </row>
    <row r="36" spans="1:17" ht="13.5">
      <c r="A36" s="56" t="s">
        <v>53</v>
      </c>
      <c r="B36" s="6"/>
      <c r="C36" s="57">
        <f>SUM(C32:C35)</f>
        <v>6403404</v>
      </c>
      <c r="D36" s="57">
        <f>SUM(D32:D35)</f>
        <v>6425404</v>
      </c>
      <c r="E36" s="57">
        <f>SUM(E32:E35)</f>
        <v>6411604</v>
      </c>
      <c r="F36" s="57">
        <f>SUM(F32:F35)</f>
        <v>6450204</v>
      </c>
      <c r="G36" s="57">
        <f aca="true" t="shared" si="6" ref="G36:Q36">SUM(G32:G35)</f>
        <v>6449804</v>
      </c>
      <c r="H36" s="57">
        <f t="shared" si="6"/>
        <v>6459604</v>
      </c>
      <c r="I36" s="57">
        <f>SUM(I32:I35)</f>
        <v>6428204</v>
      </c>
      <c r="J36" s="57">
        <f>SUM(J32:J35)</f>
        <v>6462604</v>
      </c>
      <c r="K36" s="57">
        <f>SUM(K32:K35)</f>
        <v>6469604</v>
      </c>
      <c r="L36" s="57">
        <f>SUM(L32:L35)</f>
        <v>6472404</v>
      </c>
      <c r="M36" s="57">
        <f t="shared" si="6"/>
        <v>6403604</v>
      </c>
      <c r="N36" s="58">
        <f t="shared" si="6"/>
        <v>6433658</v>
      </c>
      <c r="O36" s="59">
        <f t="shared" si="6"/>
        <v>77270102</v>
      </c>
      <c r="P36" s="57">
        <f t="shared" si="6"/>
        <v>97918600</v>
      </c>
      <c r="Q36" s="60">
        <f t="shared" si="6"/>
        <v>66588400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45128871</v>
      </c>
      <c r="D19" s="16">
        <f>SUM(D20:D23)</f>
        <v>45385071</v>
      </c>
      <c r="E19" s="16">
        <f>SUM(E20:E23)</f>
        <v>45265581</v>
      </c>
      <c r="F19" s="16">
        <f>SUM(F20:F23)</f>
        <v>58125209</v>
      </c>
      <c r="G19" s="16">
        <f aca="true" t="shared" si="3" ref="G19:Q19">SUM(G20:G23)</f>
        <v>47695600</v>
      </c>
      <c r="H19" s="16">
        <f t="shared" si="3"/>
        <v>69535512</v>
      </c>
      <c r="I19" s="16">
        <f>SUM(I20:I23)</f>
        <v>46818351</v>
      </c>
      <c r="J19" s="16">
        <f>SUM(J20:J23)</f>
        <v>48604102</v>
      </c>
      <c r="K19" s="16">
        <f>SUM(K20:K23)</f>
        <v>70748456</v>
      </c>
      <c r="L19" s="16">
        <f>SUM(L20:L23)</f>
        <v>49812846</v>
      </c>
      <c r="M19" s="16">
        <f t="shared" si="3"/>
        <v>46795469</v>
      </c>
      <c r="N19" s="17">
        <f>SUM(N20:N23)</f>
        <v>46588932</v>
      </c>
      <c r="O19" s="27">
        <f t="shared" si="3"/>
        <v>620504000</v>
      </c>
      <c r="P19" s="16">
        <f t="shared" si="3"/>
        <v>584070000</v>
      </c>
      <c r="Q19" s="28">
        <f t="shared" si="3"/>
        <v>446946000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43355413</v>
      </c>
      <c r="D21" s="19">
        <v>43611613</v>
      </c>
      <c r="E21" s="19">
        <v>43355413</v>
      </c>
      <c r="F21" s="19">
        <v>54005906</v>
      </c>
      <c r="G21" s="19">
        <v>45406103</v>
      </c>
      <c r="H21" s="19">
        <v>64537756</v>
      </c>
      <c r="I21" s="19">
        <v>44934913</v>
      </c>
      <c r="J21" s="19">
        <v>46568813</v>
      </c>
      <c r="K21" s="19">
        <v>67701923</v>
      </c>
      <c r="L21" s="19">
        <v>48039388</v>
      </c>
      <c r="M21" s="19">
        <v>44822061</v>
      </c>
      <c r="N21" s="20">
        <v>44684698</v>
      </c>
      <c r="O21" s="21">
        <v>591024000</v>
      </c>
      <c r="P21" s="19">
        <v>536387481</v>
      </c>
      <c r="Q21" s="22">
        <v>412653500</v>
      </c>
    </row>
    <row r="22" spans="1:17" ht="13.5">
      <c r="A22" s="3" t="s">
        <v>40</v>
      </c>
      <c r="B22" s="2"/>
      <c r="C22" s="23">
        <v>1773458</v>
      </c>
      <c r="D22" s="23">
        <v>1773458</v>
      </c>
      <c r="E22" s="23">
        <v>1910168</v>
      </c>
      <c r="F22" s="23">
        <v>4119303</v>
      </c>
      <c r="G22" s="23">
        <v>2289497</v>
      </c>
      <c r="H22" s="23">
        <v>4997756</v>
      </c>
      <c r="I22" s="23">
        <v>1883438</v>
      </c>
      <c r="J22" s="23">
        <v>2035289</v>
      </c>
      <c r="K22" s="23">
        <v>3046533</v>
      </c>
      <c r="L22" s="23">
        <v>1773458</v>
      </c>
      <c r="M22" s="23">
        <v>1973408</v>
      </c>
      <c r="N22" s="24">
        <v>1904234</v>
      </c>
      <c r="O22" s="25">
        <v>29480000</v>
      </c>
      <c r="P22" s="23">
        <v>47682519</v>
      </c>
      <c r="Q22" s="26">
        <v>34292500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45128871</v>
      </c>
      <c r="D25" s="47">
        <f>+D5+D9+D15+D19+D24</f>
        <v>45385071</v>
      </c>
      <c r="E25" s="47">
        <f>+E5+E9+E15+E19+E24</f>
        <v>45265581</v>
      </c>
      <c r="F25" s="47">
        <f>+F5+F9+F15+F19+F24</f>
        <v>58125209</v>
      </c>
      <c r="G25" s="47">
        <f aca="true" t="shared" si="4" ref="G25:Q25">+G5+G9+G15+G19+G24</f>
        <v>47695600</v>
      </c>
      <c r="H25" s="47">
        <f t="shared" si="4"/>
        <v>69535512</v>
      </c>
      <c r="I25" s="47">
        <f>+I5+I9+I15+I19+I24</f>
        <v>46818351</v>
      </c>
      <c r="J25" s="47">
        <f>+J5+J9+J15+J19+J24</f>
        <v>48604102</v>
      </c>
      <c r="K25" s="47">
        <f>+K5+K9+K15+K19+K24</f>
        <v>70748456</v>
      </c>
      <c r="L25" s="47">
        <f>+L5+L9+L15+L19+L24</f>
        <v>49812846</v>
      </c>
      <c r="M25" s="47">
        <f t="shared" si="4"/>
        <v>46795469</v>
      </c>
      <c r="N25" s="48">
        <f t="shared" si="4"/>
        <v>46588932</v>
      </c>
      <c r="O25" s="49">
        <f t="shared" si="4"/>
        <v>620504000</v>
      </c>
      <c r="P25" s="47">
        <f t="shared" si="4"/>
        <v>584070000</v>
      </c>
      <c r="Q25" s="50">
        <f t="shared" si="4"/>
        <v>446946000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45128871</v>
      </c>
      <c r="D28" s="19">
        <v>45385071</v>
      </c>
      <c r="E28" s="19">
        <v>45265581</v>
      </c>
      <c r="F28" s="19">
        <v>58125209</v>
      </c>
      <c r="G28" s="19">
        <v>47695600</v>
      </c>
      <c r="H28" s="19">
        <v>69535512</v>
      </c>
      <c r="I28" s="19">
        <v>46818351</v>
      </c>
      <c r="J28" s="19">
        <v>48604102</v>
      </c>
      <c r="K28" s="19">
        <v>70748456</v>
      </c>
      <c r="L28" s="19">
        <v>49812846</v>
      </c>
      <c r="M28" s="19">
        <v>46795469</v>
      </c>
      <c r="N28" s="20">
        <v>46588932</v>
      </c>
      <c r="O28" s="29">
        <v>620504000</v>
      </c>
      <c r="P28" s="19">
        <v>584070000</v>
      </c>
      <c r="Q28" s="20">
        <v>446946000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45128871</v>
      </c>
      <c r="D32" s="30">
        <f>SUM(D28:D31)</f>
        <v>45385071</v>
      </c>
      <c r="E32" s="30">
        <f>SUM(E28:E31)</f>
        <v>45265581</v>
      </c>
      <c r="F32" s="30">
        <f>SUM(F28:F31)</f>
        <v>58125209</v>
      </c>
      <c r="G32" s="30">
        <f aca="true" t="shared" si="5" ref="G32:Q32">SUM(G28:G31)</f>
        <v>47695600</v>
      </c>
      <c r="H32" s="30">
        <f t="shared" si="5"/>
        <v>69535512</v>
      </c>
      <c r="I32" s="30">
        <f>SUM(I28:I31)</f>
        <v>46818351</v>
      </c>
      <c r="J32" s="30">
        <f>SUM(J28:J31)</f>
        <v>48604102</v>
      </c>
      <c r="K32" s="30">
        <f>SUM(K28:K31)</f>
        <v>70748456</v>
      </c>
      <c r="L32" s="30">
        <f>SUM(L28:L31)</f>
        <v>49812846</v>
      </c>
      <c r="M32" s="30">
        <f t="shared" si="5"/>
        <v>46795469</v>
      </c>
      <c r="N32" s="31">
        <f t="shared" si="5"/>
        <v>46588932</v>
      </c>
      <c r="O32" s="32">
        <f t="shared" si="5"/>
        <v>620504000</v>
      </c>
      <c r="P32" s="30">
        <f t="shared" si="5"/>
        <v>584070000</v>
      </c>
      <c r="Q32" s="33">
        <f t="shared" si="5"/>
        <v>446946000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45128871</v>
      </c>
      <c r="D36" s="57">
        <f>SUM(D32:D35)</f>
        <v>45385071</v>
      </c>
      <c r="E36" s="57">
        <f>SUM(E32:E35)</f>
        <v>45265581</v>
      </c>
      <c r="F36" s="57">
        <f>SUM(F32:F35)</f>
        <v>58125209</v>
      </c>
      <c r="G36" s="57">
        <f aca="true" t="shared" si="6" ref="G36:Q36">SUM(G32:G35)</f>
        <v>47695600</v>
      </c>
      <c r="H36" s="57">
        <f t="shared" si="6"/>
        <v>69535512</v>
      </c>
      <c r="I36" s="57">
        <f>SUM(I32:I35)</f>
        <v>46818351</v>
      </c>
      <c r="J36" s="57">
        <f>SUM(J32:J35)</f>
        <v>48604102</v>
      </c>
      <c r="K36" s="57">
        <f>SUM(K32:K35)</f>
        <v>70748456</v>
      </c>
      <c r="L36" s="57">
        <f>SUM(L32:L35)</f>
        <v>49812846</v>
      </c>
      <c r="M36" s="57">
        <f t="shared" si="6"/>
        <v>46795469</v>
      </c>
      <c r="N36" s="58">
        <f t="shared" si="6"/>
        <v>46588932</v>
      </c>
      <c r="O36" s="59">
        <f t="shared" si="6"/>
        <v>620504000</v>
      </c>
      <c r="P36" s="57">
        <f t="shared" si="6"/>
        <v>584070000</v>
      </c>
      <c r="Q36" s="60">
        <f t="shared" si="6"/>
        <v>446946000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1332925</v>
      </c>
      <c r="D5" s="16">
        <f>SUM(D6:D8)</f>
        <v>1332925</v>
      </c>
      <c r="E5" s="16">
        <f>SUM(E6:E8)</f>
        <v>1332925</v>
      </c>
      <c r="F5" s="16">
        <f>SUM(F6:F8)</f>
        <v>1332925</v>
      </c>
      <c r="G5" s="16">
        <f aca="true" t="shared" si="0" ref="G5:Q5">SUM(G6:G8)</f>
        <v>1332925</v>
      </c>
      <c r="H5" s="16">
        <f t="shared" si="0"/>
        <v>1332925</v>
      </c>
      <c r="I5" s="16">
        <f>SUM(I6:I8)</f>
        <v>1332925</v>
      </c>
      <c r="J5" s="16">
        <f>SUM(J6:J8)</f>
        <v>1332925</v>
      </c>
      <c r="K5" s="16">
        <f>SUM(K6:K8)</f>
        <v>1332925</v>
      </c>
      <c r="L5" s="16">
        <f>SUM(L6:L8)</f>
        <v>1332925</v>
      </c>
      <c r="M5" s="16">
        <f t="shared" si="0"/>
        <v>1332925</v>
      </c>
      <c r="N5" s="17">
        <f>SUM(N6:N8)</f>
        <v>1332920</v>
      </c>
      <c r="O5" s="18">
        <f t="shared" si="0"/>
        <v>15995095</v>
      </c>
      <c r="P5" s="16">
        <f t="shared" si="0"/>
        <v>10768669</v>
      </c>
      <c r="Q5" s="17">
        <f t="shared" si="0"/>
        <v>11404999</v>
      </c>
    </row>
    <row r="6" spans="1:17" ht="13.5">
      <c r="A6" s="3" t="s">
        <v>24</v>
      </c>
      <c r="B6" s="2"/>
      <c r="C6" s="19">
        <v>125000</v>
      </c>
      <c r="D6" s="19">
        <v>125000</v>
      </c>
      <c r="E6" s="19">
        <v>125000</v>
      </c>
      <c r="F6" s="19">
        <v>125000</v>
      </c>
      <c r="G6" s="19">
        <v>125000</v>
      </c>
      <c r="H6" s="19">
        <v>125000</v>
      </c>
      <c r="I6" s="19">
        <v>125000</v>
      </c>
      <c r="J6" s="19">
        <v>125000</v>
      </c>
      <c r="K6" s="19">
        <v>125000</v>
      </c>
      <c r="L6" s="19">
        <v>125000</v>
      </c>
      <c r="M6" s="19">
        <v>125000</v>
      </c>
      <c r="N6" s="20">
        <v>125000</v>
      </c>
      <c r="O6" s="21">
        <v>1500000</v>
      </c>
      <c r="P6" s="19">
        <v>1569000</v>
      </c>
      <c r="Q6" s="22">
        <v>1641174</v>
      </c>
    </row>
    <row r="7" spans="1:17" ht="13.5">
      <c r="A7" s="3" t="s">
        <v>25</v>
      </c>
      <c r="B7" s="2"/>
      <c r="C7" s="23">
        <v>1207925</v>
      </c>
      <c r="D7" s="23">
        <v>1207925</v>
      </c>
      <c r="E7" s="23">
        <v>1207925</v>
      </c>
      <c r="F7" s="23">
        <v>1207925</v>
      </c>
      <c r="G7" s="23">
        <v>1207925</v>
      </c>
      <c r="H7" s="23">
        <v>1207925</v>
      </c>
      <c r="I7" s="23">
        <v>1207925</v>
      </c>
      <c r="J7" s="23">
        <v>1207925</v>
      </c>
      <c r="K7" s="23">
        <v>1207925</v>
      </c>
      <c r="L7" s="23">
        <v>1207925</v>
      </c>
      <c r="M7" s="23">
        <v>1207925</v>
      </c>
      <c r="N7" s="24">
        <v>1207920</v>
      </c>
      <c r="O7" s="25">
        <v>14495095</v>
      </c>
      <c r="P7" s="23">
        <v>9199669</v>
      </c>
      <c r="Q7" s="26">
        <v>9763825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21666</v>
      </c>
      <c r="D9" s="16">
        <f>SUM(D10:D14)</f>
        <v>21666</v>
      </c>
      <c r="E9" s="16">
        <f>SUM(E10:E14)</f>
        <v>21666</v>
      </c>
      <c r="F9" s="16">
        <f>SUM(F10:F14)</f>
        <v>21666</v>
      </c>
      <c r="G9" s="16">
        <f aca="true" t="shared" si="1" ref="G9:Q9">SUM(G10:G14)</f>
        <v>21666</v>
      </c>
      <c r="H9" s="16">
        <f t="shared" si="1"/>
        <v>21666</v>
      </c>
      <c r="I9" s="16">
        <f>SUM(I10:I14)</f>
        <v>21666</v>
      </c>
      <c r="J9" s="16">
        <f>SUM(J10:J14)</f>
        <v>21666</v>
      </c>
      <c r="K9" s="16">
        <f>SUM(K10:K14)</f>
        <v>21666</v>
      </c>
      <c r="L9" s="16">
        <f>SUM(L10:L14)</f>
        <v>21666</v>
      </c>
      <c r="M9" s="16">
        <f t="shared" si="1"/>
        <v>21666</v>
      </c>
      <c r="N9" s="17">
        <f>SUM(N10:N14)</f>
        <v>21674</v>
      </c>
      <c r="O9" s="27">
        <f t="shared" si="1"/>
        <v>260000</v>
      </c>
      <c r="P9" s="16">
        <f t="shared" si="1"/>
        <v>271960</v>
      </c>
      <c r="Q9" s="28">
        <f t="shared" si="1"/>
        <v>284470</v>
      </c>
    </row>
    <row r="10" spans="1:17" ht="13.5">
      <c r="A10" s="3" t="s">
        <v>28</v>
      </c>
      <c r="B10" s="2"/>
      <c r="C10" s="19">
        <v>8333</v>
      </c>
      <c r="D10" s="19">
        <v>8333</v>
      </c>
      <c r="E10" s="19">
        <v>8333</v>
      </c>
      <c r="F10" s="19">
        <v>8333</v>
      </c>
      <c r="G10" s="19">
        <v>8333</v>
      </c>
      <c r="H10" s="19">
        <v>8333</v>
      </c>
      <c r="I10" s="19">
        <v>8333</v>
      </c>
      <c r="J10" s="19">
        <v>8333</v>
      </c>
      <c r="K10" s="19">
        <v>8333</v>
      </c>
      <c r="L10" s="19">
        <v>8333</v>
      </c>
      <c r="M10" s="19">
        <v>8333</v>
      </c>
      <c r="N10" s="20">
        <v>8337</v>
      </c>
      <c r="O10" s="21">
        <v>100000</v>
      </c>
      <c r="P10" s="19">
        <v>104600</v>
      </c>
      <c r="Q10" s="22">
        <v>109412</v>
      </c>
    </row>
    <row r="11" spans="1:17" ht="13.5">
      <c r="A11" s="3" t="s">
        <v>29</v>
      </c>
      <c r="B11" s="2"/>
      <c r="C11" s="19">
        <v>12500</v>
      </c>
      <c r="D11" s="19">
        <v>12500</v>
      </c>
      <c r="E11" s="19">
        <v>12500</v>
      </c>
      <c r="F11" s="19">
        <v>12500</v>
      </c>
      <c r="G11" s="19">
        <v>12500</v>
      </c>
      <c r="H11" s="19">
        <v>12500</v>
      </c>
      <c r="I11" s="19">
        <v>12500</v>
      </c>
      <c r="J11" s="19">
        <v>12500</v>
      </c>
      <c r="K11" s="19">
        <v>12500</v>
      </c>
      <c r="L11" s="19">
        <v>12500</v>
      </c>
      <c r="M11" s="19">
        <v>12500</v>
      </c>
      <c r="N11" s="20">
        <v>12500</v>
      </c>
      <c r="O11" s="21">
        <v>150000</v>
      </c>
      <c r="P11" s="19">
        <v>156900</v>
      </c>
      <c r="Q11" s="22">
        <v>164117</v>
      </c>
    </row>
    <row r="12" spans="1:17" ht="13.5">
      <c r="A12" s="3" t="s">
        <v>30</v>
      </c>
      <c r="B12" s="2"/>
      <c r="C12" s="19">
        <v>833</v>
      </c>
      <c r="D12" s="19">
        <v>833</v>
      </c>
      <c r="E12" s="19">
        <v>833</v>
      </c>
      <c r="F12" s="19">
        <v>833</v>
      </c>
      <c r="G12" s="19">
        <v>833</v>
      </c>
      <c r="H12" s="19">
        <v>833</v>
      </c>
      <c r="I12" s="19">
        <v>833</v>
      </c>
      <c r="J12" s="19">
        <v>833</v>
      </c>
      <c r="K12" s="19">
        <v>833</v>
      </c>
      <c r="L12" s="19">
        <v>833</v>
      </c>
      <c r="M12" s="19">
        <v>833</v>
      </c>
      <c r="N12" s="20">
        <v>837</v>
      </c>
      <c r="O12" s="21">
        <v>10000</v>
      </c>
      <c r="P12" s="19">
        <v>10460</v>
      </c>
      <c r="Q12" s="22">
        <v>10941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5436488</v>
      </c>
      <c r="D15" s="16">
        <f>SUM(D16:D18)</f>
        <v>5436488</v>
      </c>
      <c r="E15" s="16">
        <f>SUM(E16:E18)</f>
        <v>5436488</v>
      </c>
      <c r="F15" s="16">
        <f>SUM(F16:F18)</f>
        <v>5436488</v>
      </c>
      <c r="G15" s="16">
        <f aca="true" t="shared" si="2" ref="G15:Q15">SUM(G16:G18)</f>
        <v>5436488</v>
      </c>
      <c r="H15" s="16">
        <f t="shared" si="2"/>
        <v>5436488</v>
      </c>
      <c r="I15" s="16">
        <f>SUM(I16:I18)</f>
        <v>5436488</v>
      </c>
      <c r="J15" s="16">
        <f>SUM(J16:J18)</f>
        <v>5436488</v>
      </c>
      <c r="K15" s="16">
        <f>SUM(K16:K18)</f>
        <v>5436488</v>
      </c>
      <c r="L15" s="16">
        <f>SUM(L16:L18)</f>
        <v>5436488</v>
      </c>
      <c r="M15" s="16">
        <f t="shared" si="2"/>
        <v>5436488</v>
      </c>
      <c r="N15" s="17">
        <f>SUM(N16:N18)</f>
        <v>5436482</v>
      </c>
      <c r="O15" s="27">
        <f t="shared" si="2"/>
        <v>65237850</v>
      </c>
      <c r="P15" s="16">
        <f t="shared" si="2"/>
        <v>41390300</v>
      </c>
      <c r="Q15" s="28">
        <f t="shared" si="2"/>
        <v>44200880</v>
      </c>
    </row>
    <row r="16" spans="1:17" ht="13.5">
      <c r="A16" s="3" t="s">
        <v>34</v>
      </c>
      <c r="B16" s="2"/>
      <c r="C16" s="19">
        <v>125000</v>
      </c>
      <c r="D16" s="19">
        <v>125000</v>
      </c>
      <c r="E16" s="19">
        <v>125000</v>
      </c>
      <c r="F16" s="19">
        <v>125000</v>
      </c>
      <c r="G16" s="19">
        <v>125000</v>
      </c>
      <c r="H16" s="19">
        <v>125000</v>
      </c>
      <c r="I16" s="19">
        <v>125000</v>
      </c>
      <c r="J16" s="19">
        <v>125000</v>
      </c>
      <c r="K16" s="19">
        <v>125000</v>
      </c>
      <c r="L16" s="19">
        <v>125000</v>
      </c>
      <c r="M16" s="19">
        <v>125000</v>
      </c>
      <c r="N16" s="20">
        <v>125000</v>
      </c>
      <c r="O16" s="21">
        <v>1500000</v>
      </c>
      <c r="P16" s="19">
        <v>1569000</v>
      </c>
      <c r="Q16" s="22">
        <v>1641174</v>
      </c>
    </row>
    <row r="17" spans="1:17" ht="13.5">
      <c r="A17" s="3" t="s">
        <v>35</v>
      </c>
      <c r="B17" s="2"/>
      <c r="C17" s="19">
        <v>5311488</v>
      </c>
      <c r="D17" s="19">
        <v>5311488</v>
      </c>
      <c r="E17" s="19">
        <v>5311488</v>
      </c>
      <c r="F17" s="19">
        <v>5311488</v>
      </c>
      <c r="G17" s="19">
        <v>5311488</v>
      </c>
      <c r="H17" s="19">
        <v>5311488</v>
      </c>
      <c r="I17" s="19">
        <v>5311488</v>
      </c>
      <c r="J17" s="19">
        <v>5311488</v>
      </c>
      <c r="K17" s="19">
        <v>5311488</v>
      </c>
      <c r="L17" s="19">
        <v>5311488</v>
      </c>
      <c r="M17" s="19">
        <v>5311488</v>
      </c>
      <c r="N17" s="20">
        <v>5311482</v>
      </c>
      <c r="O17" s="21">
        <v>63737850</v>
      </c>
      <c r="P17" s="19">
        <v>39821300</v>
      </c>
      <c r="Q17" s="22">
        <v>42559706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607579</v>
      </c>
      <c r="D19" s="16">
        <f>SUM(D20:D23)</f>
        <v>607579</v>
      </c>
      <c r="E19" s="16">
        <f>SUM(E20:E23)</f>
        <v>607579</v>
      </c>
      <c r="F19" s="16">
        <f>SUM(F20:F23)</f>
        <v>607579</v>
      </c>
      <c r="G19" s="16">
        <f aca="true" t="shared" si="3" ref="G19:Q19">SUM(G20:G23)</f>
        <v>607579</v>
      </c>
      <c r="H19" s="16">
        <f t="shared" si="3"/>
        <v>607579</v>
      </c>
      <c r="I19" s="16">
        <f>SUM(I20:I23)</f>
        <v>607579</v>
      </c>
      <c r="J19" s="16">
        <f>SUM(J20:J23)</f>
        <v>607579</v>
      </c>
      <c r="K19" s="16">
        <f>SUM(K20:K23)</f>
        <v>607579</v>
      </c>
      <c r="L19" s="16">
        <f>SUM(L20:L23)</f>
        <v>607579</v>
      </c>
      <c r="M19" s="16">
        <f t="shared" si="3"/>
        <v>607579</v>
      </c>
      <c r="N19" s="17">
        <f>SUM(N20:N23)</f>
        <v>607571</v>
      </c>
      <c r="O19" s="27">
        <f t="shared" si="3"/>
        <v>7290940</v>
      </c>
      <c r="P19" s="16">
        <f t="shared" si="3"/>
        <v>7469071</v>
      </c>
      <c r="Q19" s="28">
        <f t="shared" si="3"/>
        <v>7130493</v>
      </c>
    </row>
    <row r="20" spans="1:17" ht="13.5">
      <c r="A20" s="3" t="s">
        <v>38</v>
      </c>
      <c r="B20" s="2"/>
      <c r="C20" s="19">
        <v>350912</v>
      </c>
      <c r="D20" s="19">
        <v>350912</v>
      </c>
      <c r="E20" s="19">
        <v>350912</v>
      </c>
      <c r="F20" s="19">
        <v>350912</v>
      </c>
      <c r="G20" s="19">
        <v>350912</v>
      </c>
      <c r="H20" s="19">
        <v>350912</v>
      </c>
      <c r="I20" s="19">
        <v>350912</v>
      </c>
      <c r="J20" s="19">
        <v>350912</v>
      </c>
      <c r="K20" s="19">
        <v>350912</v>
      </c>
      <c r="L20" s="19">
        <v>350912</v>
      </c>
      <c r="M20" s="19">
        <v>350912</v>
      </c>
      <c r="N20" s="20">
        <v>350908</v>
      </c>
      <c r="O20" s="21">
        <v>4210940</v>
      </c>
      <c r="P20" s="19">
        <v>4404644</v>
      </c>
      <c r="Q20" s="22">
        <v>4607257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256667</v>
      </c>
      <c r="D23" s="19">
        <v>256667</v>
      </c>
      <c r="E23" s="19">
        <v>256667</v>
      </c>
      <c r="F23" s="19">
        <v>256667</v>
      </c>
      <c r="G23" s="19">
        <v>256667</v>
      </c>
      <c r="H23" s="19">
        <v>256667</v>
      </c>
      <c r="I23" s="19">
        <v>256667</v>
      </c>
      <c r="J23" s="19">
        <v>256667</v>
      </c>
      <c r="K23" s="19">
        <v>256667</v>
      </c>
      <c r="L23" s="19">
        <v>256667</v>
      </c>
      <c r="M23" s="19">
        <v>256667</v>
      </c>
      <c r="N23" s="20">
        <v>256663</v>
      </c>
      <c r="O23" s="21">
        <v>3080000</v>
      </c>
      <c r="P23" s="19">
        <v>3064427</v>
      </c>
      <c r="Q23" s="22">
        <v>2523236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7398658</v>
      </c>
      <c r="D25" s="47">
        <f>+D5+D9+D15+D19+D24</f>
        <v>7398658</v>
      </c>
      <c r="E25" s="47">
        <f>+E5+E9+E15+E19+E24</f>
        <v>7398658</v>
      </c>
      <c r="F25" s="47">
        <f>+F5+F9+F15+F19+F24</f>
        <v>7398658</v>
      </c>
      <c r="G25" s="47">
        <f aca="true" t="shared" si="4" ref="G25:Q25">+G5+G9+G15+G19+G24</f>
        <v>7398658</v>
      </c>
      <c r="H25" s="47">
        <f t="shared" si="4"/>
        <v>7398658</v>
      </c>
      <c r="I25" s="47">
        <f>+I5+I9+I15+I19+I24</f>
        <v>7398658</v>
      </c>
      <c r="J25" s="47">
        <f>+J5+J9+J15+J19+J24</f>
        <v>7398658</v>
      </c>
      <c r="K25" s="47">
        <f>+K5+K9+K15+K19+K24</f>
        <v>7398658</v>
      </c>
      <c r="L25" s="47">
        <f>+L5+L9+L15+L19+L24</f>
        <v>7398658</v>
      </c>
      <c r="M25" s="47">
        <f t="shared" si="4"/>
        <v>7398658</v>
      </c>
      <c r="N25" s="48">
        <f t="shared" si="4"/>
        <v>7398647</v>
      </c>
      <c r="O25" s="49">
        <f t="shared" si="4"/>
        <v>88783885</v>
      </c>
      <c r="P25" s="47">
        <f t="shared" si="4"/>
        <v>59900000</v>
      </c>
      <c r="Q25" s="50">
        <f t="shared" si="4"/>
        <v>63020842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3063988</v>
      </c>
      <c r="D28" s="19">
        <v>3063988</v>
      </c>
      <c r="E28" s="19">
        <v>3063988</v>
      </c>
      <c r="F28" s="19">
        <v>3063988</v>
      </c>
      <c r="G28" s="19">
        <v>3063988</v>
      </c>
      <c r="H28" s="19">
        <v>3063988</v>
      </c>
      <c r="I28" s="19">
        <v>3063988</v>
      </c>
      <c r="J28" s="19">
        <v>3063988</v>
      </c>
      <c r="K28" s="19">
        <v>3063988</v>
      </c>
      <c r="L28" s="19">
        <v>3063988</v>
      </c>
      <c r="M28" s="19">
        <v>3063988</v>
      </c>
      <c r="N28" s="20">
        <v>3063982</v>
      </c>
      <c r="O28" s="29">
        <v>36767850</v>
      </c>
      <c r="P28" s="19">
        <v>39769000</v>
      </c>
      <c r="Q28" s="20">
        <v>42505000</v>
      </c>
    </row>
    <row r="29" spans="1:17" ht="13.5">
      <c r="A29" s="52" t="s">
        <v>47</v>
      </c>
      <c r="B29" s="2"/>
      <c r="C29" s="19">
        <v>1210000</v>
      </c>
      <c r="D29" s="19">
        <v>1210000</v>
      </c>
      <c r="E29" s="19">
        <v>1210000</v>
      </c>
      <c r="F29" s="19">
        <v>1210000</v>
      </c>
      <c r="G29" s="19">
        <v>1210000</v>
      </c>
      <c r="H29" s="19">
        <v>1210000</v>
      </c>
      <c r="I29" s="19">
        <v>1210000</v>
      </c>
      <c r="J29" s="19">
        <v>1210000</v>
      </c>
      <c r="K29" s="19">
        <v>1210000</v>
      </c>
      <c r="L29" s="19">
        <v>1210000</v>
      </c>
      <c r="M29" s="19">
        <v>1210000</v>
      </c>
      <c r="N29" s="20">
        <v>1210000</v>
      </c>
      <c r="O29" s="21">
        <v>14520000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4273988</v>
      </c>
      <c r="D32" s="30">
        <f>SUM(D28:D31)</f>
        <v>4273988</v>
      </c>
      <c r="E32" s="30">
        <f>SUM(E28:E31)</f>
        <v>4273988</v>
      </c>
      <c r="F32" s="30">
        <f>SUM(F28:F31)</f>
        <v>4273988</v>
      </c>
      <c r="G32" s="30">
        <f aca="true" t="shared" si="5" ref="G32:Q32">SUM(G28:G31)</f>
        <v>4273988</v>
      </c>
      <c r="H32" s="30">
        <f t="shared" si="5"/>
        <v>4273988</v>
      </c>
      <c r="I32" s="30">
        <f>SUM(I28:I31)</f>
        <v>4273988</v>
      </c>
      <c r="J32" s="30">
        <f>SUM(J28:J31)</f>
        <v>4273988</v>
      </c>
      <c r="K32" s="30">
        <f>SUM(K28:K31)</f>
        <v>4273988</v>
      </c>
      <c r="L32" s="30">
        <f>SUM(L28:L31)</f>
        <v>4273988</v>
      </c>
      <c r="M32" s="30">
        <f t="shared" si="5"/>
        <v>4273988</v>
      </c>
      <c r="N32" s="31">
        <f t="shared" si="5"/>
        <v>4273982</v>
      </c>
      <c r="O32" s="32">
        <f t="shared" si="5"/>
        <v>51287850</v>
      </c>
      <c r="P32" s="30">
        <f t="shared" si="5"/>
        <v>39769000</v>
      </c>
      <c r="Q32" s="33">
        <f t="shared" si="5"/>
        <v>42505000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3124670</v>
      </c>
      <c r="D35" s="19">
        <v>3124670</v>
      </c>
      <c r="E35" s="19">
        <v>3124670</v>
      </c>
      <c r="F35" s="19">
        <v>3124670</v>
      </c>
      <c r="G35" s="19">
        <v>3124670</v>
      </c>
      <c r="H35" s="19">
        <v>3124670</v>
      </c>
      <c r="I35" s="19">
        <v>3124670</v>
      </c>
      <c r="J35" s="19">
        <v>3124670</v>
      </c>
      <c r="K35" s="19">
        <v>3124670</v>
      </c>
      <c r="L35" s="19">
        <v>3124670</v>
      </c>
      <c r="M35" s="19">
        <v>3124670</v>
      </c>
      <c r="N35" s="20">
        <v>3124665</v>
      </c>
      <c r="O35" s="21">
        <v>37496035</v>
      </c>
      <c r="P35" s="19">
        <v>20131000</v>
      </c>
      <c r="Q35" s="22">
        <v>20515842</v>
      </c>
    </row>
    <row r="36" spans="1:17" ht="13.5">
      <c r="A36" s="56" t="s">
        <v>53</v>
      </c>
      <c r="B36" s="6"/>
      <c r="C36" s="57">
        <f>SUM(C32:C35)</f>
        <v>7398658</v>
      </c>
      <c r="D36" s="57">
        <f>SUM(D32:D35)</f>
        <v>7398658</v>
      </c>
      <c r="E36" s="57">
        <f>SUM(E32:E35)</f>
        <v>7398658</v>
      </c>
      <c r="F36" s="57">
        <f>SUM(F32:F35)</f>
        <v>7398658</v>
      </c>
      <c r="G36" s="57">
        <f aca="true" t="shared" si="6" ref="G36:Q36">SUM(G32:G35)</f>
        <v>7398658</v>
      </c>
      <c r="H36" s="57">
        <f t="shared" si="6"/>
        <v>7398658</v>
      </c>
      <c r="I36" s="57">
        <f>SUM(I32:I35)</f>
        <v>7398658</v>
      </c>
      <c r="J36" s="57">
        <f>SUM(J32:J35)</f>
        <v>7398658</v>
      </c>
      <c r="K36" s="57">
        <f>SUM(K32:K35)</f>
        <v>7398658</v>
      </c>
      <c r="L36" s="57">
        <f>SUM(L32:L35)</f>
        <v>7398658</v>
      </c>
      <c r="M36" s="57">
        <f t="shared" si="6"/>
        <v>7398658</v>
      </c>
      <c r="N36" s="58">
        <f t="shared" si="6"/>
        <v>7398647</v>
      </c>
      <c r="O36" s="59">
        <f t="shared" si="6"/>
        <v>88783885</v>
      </c>
      <c r="P36" s="57">
        <f t="shared" si="6"/>
        <v>59900000</v>
      </c>
      <c r="Q36" s="60">
        <f t="shared" si="6"/>
        <v>63020842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261740</v>
      </c>
      <c r="D5" s="16">
        <f>SUM(D6:D8)</f>
        <v>261740</v>
      </c>
      <c r="E5" s="16">
        <f>SUM(E6:E8)</f>
        <v>1745033</v>
      </c>
      <c r="F5" s="16">
        <f>SUM(F6:F8)</f>
        <v>550000</v>
      </c>
      <c r="G5" s="16">
        <f aca="true" t="shared" si="0" ref="G5:Q5">SUM(G6:G8)</f>
        <v>900000</v>
      </c>
      <c r="H5" s="16">
        <f t="shared" si="0"/>
        <v>1390128</v>
      </c>
      <c r="I5" s="16">
        <f>SUM(I6:I8)</f>
        <v>736145</v>
      </c>
      <c r="J5" s="16">
        <f>SUM(J6:J8)</f>
        <v>736145</v>
      </c>
      <c r="K5" s="16">
        <f>SUM(K6:K8)</f>
        <v>1640509</v>
      </c>
      <c r="L5" s="16">
        <f>SUM(L6:L8)</f>
        <v>756144</v>
      </c>
      <c r="M5" s="16">
        <f t="shared" si="0"/>
        <v>1237832</v>
      </c>
      <c r="N5" s="17">
        <f>SUM(N6:N8)</f>
        <v>840129</v>
      </c>
      <c r="O5" s="18">
        <f t="shared" si="0"/>
        <v>11055545</v>
      </c>
      <c r="P5" s="16">
        <f t="shared" si="0"/>
        <v>630757</v>
      </c>
      <c r="Q5" s="17">
        <f t="shared" si="0"/>
        <v>659390</v>
      </c>
    </row>
    <row r="6" spans="1:17" ht="13.5">
      <c r="A6" s="3" t="s">
        <v>24</v>
      </c>
      <c r="B6" s="2"/>
      <c r="C6" s="19"/>
      <c r="D6" s="19"/>
      <c r="E6" s="19">
        <v>48929</v>
      </c>
      <c r="F6" s="19"/>
      <c r="G6" s="19"/>
      <c r="H6" s="19"/>
      <c r="I6" s="19"/>
      <c r="J6" s="19"/>
      <c r="K6" s="19">
        <v>20000</v>
      </c>
      <c r="L6" s="19">
        <v>20000</v>
      </c>
      <c r="M6" s="19">
        <v>1237832</v>
      </c>
      <c r="N6" s="20"/>
      <c r="O6" s="21">
        <v>1326761</v>
      </c>
      <c r="P6" s="19">
        <v>86556</v>
      </c>
      <c r="Q6" s="22">
        <v>90486</v>
      </c>
    </row>
    <row r="7" spans="1:17" ht="13.5">
      <c r="A7" s="3" t="s">
        <v>25</v>
      </c>
      <c r="B7" s="2"/>
      <c r="C7" s="23">
        <v>261740</v>
      </c>
      <c r="D7" s="23">
        <v>261740</v>
      </c>
      <c r="E7" s="23">
        <v>1651868</v>
      </c>
      <c r="F7" s="23">
        <v>550000</v>
      </c>
      <c r="G7" s="23">
        <v>900000</v>
      </c>
      <c r="H7" s="23">
        <v>1390128</v>
      </c>
      <c r="I7" s="23">
        <v>736145</v>
      </c>
      <c r="J7" s="23">
        <v>736145</v>
      </c>
      <c r="K7" s="23">
        <v>1576273</v>
      </c>
      <c r="L7" s="23">
        <v>736144</v>
      </c>
      <c r="M7" s="23"/>
      <c r="N7" s="24">
        <v>840129</v>
      </c>
      <c r="O7" s="25">
        <v>9640312</v>
      </c>
      <c r="P7" s="23">
        <v>452574</v>
      </c>
      <c r="Q7" s="26">
        <v>473117</v>
      </c>
    </row>
    <row r="8" spans="1:17" ht="13.5">
      <c r="A8" s="3" t="s">
        <v>26</v>
      </c>
      <c r="B8" s="2"/>
      <c r="C8" s="19"/>
      <c r="D8" s="19"/>
      <c r="E8" s="19">
        <v>44236</v>
      </c>
      <c r="F8" s="19"/>
      <c r="G8" s="19"/>
      <c r="H8" s="19"/>
      <c r="I8" s="19"/>
      <c r="J8" s="19"/>
      <c r="K8" s="19">
        <v>44236</v>
      </c>
      <c r="L8" s="19"/>
      <c r="M8" s="19"/>
      <c r="N8" s="20"/>
      <c r="O8" s="21">
        <v>88472</v>
      </c>
      <c r="P8" s="19">
        <v>91627</v>
      </c>
      <c r="Q8" s="22">
        <v>95787</v>
      </c>
    </row>
    <row r="9" spans="1:17" ht="13.5">
      <c r="A9" s="1" t="s">
        <v>27</v>
      </c>
      <c r="B9" s="2"/>
      <c r="C9" s="16">
        <f>SUM(C10:C14)</f>
        <v>1401332</v>
      </c>
      <c r="D9" s="16">
        <f>SUM(D10:D14)</f>
        <v>1205027</v>
      </c>
      <c r="E9" s="16">
        <f>SUM(E10:E14)</f>
        <v>1829122</v>
      </c>
      <c r="F9" s="16">
        <f>SUM(F10:F14)</f>
        <v>336051</v>
      </c>
      <c r="G9" s="16">
        <f aca="true" t="shared" si="1" ref="G9:Q9">SUM(G10:G14)</f>
        <v>441687</v>
      </c>
      <c r="H9" s="16">
        <f t="shared" si="1"/>
        <v>4</v>
      </c>
      <c r="I9" s="16">
        <f>SUM(I10:I14)</f>
        <v>0</v>
      </c>
      <c r="J9" s="16">
        <f>SUM(J10:J14)</f>
        <v>1205027</v>
      </c>
      <c r="K9" s="16">
        <f>SUM(K10:K14)</f>
        <v>1401332</v>
      </c>
      <c r="L9" s="16">
        <f>SUM(L10:L14)</f>
        <v>1401332</v>
      </c>
      <c r="M9" s="16">
        <f t="shared" si="1"/>
        <v>1401332</v>
      </c>
      <c r="N9" s="17">
        <f>SUM(N10:N14)</f>
        <v>1401332</v>
      </c>
      <c r="O9" s="27">
        <f t="shared" si="1"/>
        <v>12023578</v>
      </c>
      <c r="P9" s="16">
        <f t="shared" si="1"/>
        <v>18641162</v>
      </c>
      <c r="Q9" s="28">
        <f t="shared" si="1"/>
        <v>3439978</v>
      </c>
    </row>
    <row r="10" spans="1:17" ht="13.5">
      <c r="A10" s="3" t="s">
        <v>28</v>
      </c>
      <c r="B10" s="2"/>
      <c r="C10" s="19">
        <v>1401332</v>
      </c>
      <c r="D10" s="19">
        <v>1205027</v>
      </c>
      <c r="E10" s="19">
        <v>1205027</v>
      </c>
      <c r="F10" s="19"/>
      <c r="G10" s="19">
        <v>441687</v>
      </c>
      <c r="H10" s="19">
        <v>4</v>
      </c>
      <c r="I10" s="19"/>
      <c r="J10" s="19">
        <v>1205027</v>
      </c>
      <c r="K10" s="19">
        <v>1401332</v>
      </c>
      <c r="L10" s="19">
        <v>1401332</v>
      </c>
      <c r="M10" s="19">
        <v>1401332</v>
      </c>
      <c r="N10" s="20">
        <v>1401332</v>
      </c>
      <c r="O10" s="21">
        <v>11063432</v>
      </c>
      <c r="P10" s="19">
        <v>13860398</v>
      </c>
      <c r="Q10" s="22">
        <v>3439978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>
        <v>624095</v>
      </c>
      <c r="F12" s="19">
        <v>336051</v>
      </c>
      <c r="G12" s="19"/>
      <c r="H12" s="19"/>
      <c r="I12" s="19"/>
      <c r="J12" s="19"/>
      <c r="K12" s="19"/>
      <c r="L12" s="19"/>
      <c r="M12" s="19"/>
      <c r="N12" s="20"/>
      <c r="O12" s="21">
        <v>960146</v>
      </c>
      <c r="P12" s="19">
        <v>4780764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1546748</v>
      </c>
      <c r="D15" s="16">
        <f>SUM(D16:D18)</f>
        <v>1406420</v>
      </c>
      <c r="E15" s="16">
        <f>SUM(E16:E18)</f>
        <v>2343006</v>
      </c>
      <c r="F15" s="16">
        <f>SUM(F16:F18)</f>
        <v>1704789</v>
      </c>
      <c r="G15" s="16">
        <f aca="true" t="shared" si="2" ref="G15:Q15">SUM(G16:G18)</f>
        <v>1704789</v>
      </c>
      <c r="H15" s="16">
        <f t="shared" si="2"/>
        <v>2026671</v>
      </c>
      <c r="I15" s="16">
        <f>SUM(I16:I18)</f>
        <v>1105197</v>
      </c>
      <c r="J15" s="16">
        <f>SUM(J16:J18)</f>
        <v>1458644</v>
      </c>
      <c r="K15" s="16">
        <f>SUM(K16:K18)</f>
        <v>2304198</v>
      </c>
      <c r="L15" s="16">
        <f>SUM(L16:L18)</f>
        <v>1371504</v>
      </c>
      <c r="M15" s="16">
        <f t="shared" si="2"/>
        <v>1871855</v>
      </c>
      <c r="N15" s="17">
        <f>SUM(N16:N18)</f>
        <v>2033303</v>
      </c>
      <c r="O15" s="27">
        <f t="shared" si="2"/>
        <v>20877124</v>
      </c>
      <c r="P15" s="16">
        <f t="shared" si="2"/>
        <v>20371191</v>
      </c>
      <c r="Q15" s="28">
        <f t="shared" si="2"/>
        <v>36194253</v>
      </c>
    </row>
    <row r="16" spans="1:17" ht="13.5">
      <c r="A16" s="3" t="s">
        <v>34</v>
      </c>
      <c r="B16" s="2"/>
      <c r="C16" s="19"/>
      <c r="D16" s="19"/>
      <c r="E16" s="19">
        <v>84013</v>
      </c>
      <c r="F16" s="19"/>
      <c r="G16" s="19"/>
      <c r="H16" s="19">
        <v>84012</v>
      </c>
      <c r="I16" s="19"/>
      <c r="J16" s="19"/>
      <c r="K16" s="19">
        <v>84013</v>
      </c>
      <c r="L16" s="19"/>
      <c r="M16" s="19"/>
      <c r="N16" s="20">
        <v>84013</v>
      </c>
      <c r="O16" s="21">
        <v>336051</v>
      </c>
      <c r="P16" s="19">
        <v>133275</v>
      </c>
      <c r="Q16" s="22">
        <v>139324</v>
      </c>
    </row>
    <row r="17" spans="1:17" ht="13.5">
      <c r="A17" s="3" t="s">
        <v>35</v>
      </c>
      <c r="B17" s="2"/>
      <c r="C17" s="19">
        <v>1546748</v>
      </c>
      <c r="D17" s="19">
        <v>1406420</v>
      </c>
      <c r="E17" s="19">
        <v>2258993</v>
      </c>
      <c r="F17" s="19">
        <v>1704789</v>
      </c>
      <c r="G17" s="19">
        <v>1704789</v>
      </c>
      <c r="H17" s="19">
        <v>1942659</v>
      </c>
      <c r="I17" s="19">
        <v>1105197</v>
      </c>
      <c r="J17" s="19">
        <v>1458644</v>
      </c>
      <c r="K17" s="19">
        <v>2220185</v>
      </c>
      <c r="L17" s="19">
        <v>1371504</v>
      </c>
      <c r="M17" s="19">
        <v>1871855</v>
      </c>
      <c r="N17" s="20">
        <v>1949290</v>
      </c>
      <c r="O17" s="21">
        <v>20541073</v>
      </c>
      <c r="P17" s="19">
        <v>20237916</v>
      </c>
      <c r="Q17" s="22">
        <v>36054929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2359563</v>
      </c>
      <c r="D19" s="16">
        <f>SUM(D20:D23)</f>
        <v>3752202</v>
      </c>
      <c r="E19" s="16">
        <f>SUM(E20:E23)</f>
        <v>2435632</v>
      </c>
      <c r="F19" s="16">
        <f>SUM(F20:F23)</f>
        <v>2594922</v>
      </c>
      <c r="G19" s="16">
        <f aca="true" t="shared" si="3" ref="G19:Q19">SUM(G20:G23)</f>
        <v>1006667</v>
      </c>
      <c r="H19" s="16">
        <f t="shared" si="3"/>
        <v>226672</v>
      </c>
      <c r="I19" s="16">
        <f>SUM(I20:I23)</f>
        <v>1328763</v>
      </c>
      <c r="J19" s="16">
        <f>SUM(J20:J23)</f>
        <v>3053150</v>
      </c>
      <c r="K19" s="16">
        <f>SUM(K20:K23)</f>
        <v>2593100</v>
      </c>
      <c r="L19" s="16">
        <f>SUM(L20:L23)</f>
        <v>5404684</v>
      </c>
      <c r="M19" s="16">
        <f t="shared" si="3"/>
        <v>4772063</v>
      </c>
      <c r="N19" s="17">
        <f>SUM(N20:N23)</f>
        <v>3308090</v>
      </c>
      <c r="O19" s="27">
        <f t="shared" si="3"/>
        <v>32835508</v>
      </c>
      <c r="P19" s="16">
        <f t="shared" si="3"/>
        <v>25509365</v>
      </c>
      <c r="Q19" s="28">
        <f t="shared" si="3"/>
        <v>45753884</v>
      </c>
    </row>
    <row r="20" spans="1:17" ht="13.5">
      <c r="A20" s="3" t="s">
        <v>38</v>
      </c>
      <c r="B20" s="2"/>
      <c r="C20" s="19">
        <v>166667</v>
      </c>
      <c r="D20" s="19">
        <v>176667</v>
      </c>
      <c r="E20" s="19">
        <v>176667</v>
      </c>
      <c r="F20" s="19">
        <v>166667</v>
      </c>
      <c r="G20" s="19">
        <v>166667</v>
      </c>
      <c r="H20" s="19">
        <v>166663</v>
      </c>
      <c r="I20" s="19">
        <v>166667</v>
      </c>
      <c r="J20" s="19">
        <v>176667</v>
      </c>
      <c r="K20" s="19">
        <v>176667</v>
      </c>
      <c r="L20" s="19">
        <v>166667</v>
      </c>
      <c r="M20" s="19">
        <v>166667</v>
      </c>
      <c r="N20" s="20">
        <v>166667</v>
      </c>
      <c r="O20" s="21">
        <v>2040000</v>
      </c>
      <c r="P20" s="19">
        <v>4284493</v>
      </c>
      <c r="Q20" s="22">
        <v>3939087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878076</v>
      </c>
      <c r="Q22" s="26">
        <v>23066628</v>
      </c>
    </row>
    <row r="23" spans="1:17" ht="13.5">
      <c r="A23" s="3" t="s">
        <v>41</v>
      </c>
      <c r="B23" s="2"/>
      <c r="C23" s="19">
        <v>2192896</v>
      </c>
      <c r="D23" s="19">
        <v>3575535</v>
      </c>
      <c r="E23" s="19">
        <v>2258965</v>
      </c>
      <c r="F23" s="19">
        <v>2428255</v>
      </c>
      <c r="G23" s="19">
        <v>840000</v>
      </c>
      <c r="H23" s="19">
        <v>60009</v>
      </c>
      <c r="I23" s="19">
        <v>1162096</v>
      </c>
      <c r="J23" s="19">
        <v>2876483</v>
      </c>
      <c r="K23" s="19">
        <v>2416433</v>
      </c>
      <c r="L23" s="19">
        <v>5238017</v>
      </c>
      <c r="M23" s="19">
        <v>4605396</v>
      </c>
      <c r="N23" s="20">
        <v>3141423</v>
      </c>
      <c r="O23" s="21">
        <v>30795508</v>
      </c>
      <c r="P23" s="19">
        <v>20346796</v>
      </c>
      <c r="Q23" s="22">
        <v>18748169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5569383</v>
      </c>
      <c r="D25" s="47">
        <f>+D5+D9+D15+D19+D24</f>
        <v>6625389</v>
      </c>
      <c r="E25" s="47">
        <f>+E5+E9+E15+E19+E24</f>
        <v>8352793</v>
      </c>
      <c r="F25" s="47">
        <f>+F5+F9+F15+F19+F24</f>
        <v>5185762</v>
      </c>
      <c r="G25" s="47">
        <f aca="true" t="shared" si="4" ref="G25:Q25">+G5+G9+G15+G19+G24</f>
        <v>4053143</v>
      </c>
      <c r="H25" s="47">
        <f t="shared" si="4"/>
        <v>3643475</v>
      </c>
      <c r="I25" s="47">
        <f>+I5+I9+I15+I19+I24</f>
        <v>3170105</v>
      </c>
      <c r="J25" s="47">
        <f>+J5+J9+J15+J19+J24</f>
        <v>6452966</v>
      </c>
      <c r="K25" s="47">
        <f>+K5+K9+K15+K19+K24</f>
        <v>7939139</v>
      </c>
      <c r="L25" s="47">
        <f>+L5+L9+L15+L19+L24</f>
        <v>8933664</v>
      </c>
      <c r="M25" s="47">
        <f t="shared" si="4"/>
        <v>9283082</v>
      </c>
      <c r="N25" s="48">
        <f t="shared" si="4"/>
        <v>7582854</v>
      </c>
      <c r="O25" s="49">
        <f t="shared" si="4"/>
        <v>76791755</v>
      </c>
      <c r="P25" s="47">
        <f t="shared" si="4"/>
        <v>65152475</v>
      </c>
      <c r="Q25" s="50">
        <f t="shared" si="4"/>
        <v>86047505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2449644</v>
      </c>
      <c r="D28" s="19">
        <v>3691955</v>
      </c>
      <c r="E28" s="19">
        <v>3477912</v>
      </c>
      <c r="F28" s="19">
        <v>3393044</v>
      </c>
      <c r="G28" s="19">
        <v>1804789</v>
      </c>
      <c r="H28" s="19">
        <v>1802624</v>
      </c>
      <c r="I28" s="19">
        <v>909200</v>
      </c>
      <c r="J28" s="19">
        <v>1717920</v>
      </c>
      <c r="K28" s="19">
        <v>1970948</v>
      </c>
      <c r="L28" s="19">
        <v>5111280</v>
      </c>
      <c r="M28" s="19">
        <v>5661816</v>
      </c>
      <c r="N28" s="20">
        <v>4340668</v>
      </c>
      <c r="O28" s="29">
        <v>36331800</v>
      </c>
      <c r="P28" s="19">
        <v>41096000</v>
      </c>
      <c r="Q28" s="20">
        <v>42458000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2449644</v>
      </c>
      <c r="D32" s="30">
        <f>SUM(D28:D31)</f>
        <v>3691955</v>
      </c>
      <c r="E32" s="30">
        <f>SUM(E28:E31)</f>
        <v>3477912</v>
      </c>
      <c r="F32" s="30">
        <f>SUM(F28:F31)</f>
        <v>3393044</v>
      </c>
      <c r="G32" s="30">
        <f aca="true" t="shared" si="5" ref="G32:Q32">SUM(G28:G31)</f>
        <v>1804789</v>
      </c>
      <c r="H32" s="30">
        <f t="shared" si="5"/>
        <v>1802624</v>
      </c>
      <c r="I32" s="30">
        <f>SUM(I28:I31)</f>
        <v>909200</v>
      </c>
      <c r="J32" s="30">
        <f>SUM(J28:J31)</f>
        <v>1717920</v>
      </c>
      <c r="K32" s="30">
        <f>SUM(K28:K31)</f>
        <v>1970948</v>
      </c>
      <c r="L32" s="30">
        <f>SUM(L28:L31)</f>
        <v>5111280</v>
      </c>
      <c r="M32" s="30">
        <f t="shared" si="5"/>
        <v>5661816</v>
      </c>
      <c r="N32" s="31">
        <f t="shared" si="5"/>
        <v>4340668</v>
      </c>
      <c r="O32" s="32">
        <f t="shared" si="5"/>
        <v>36331800</v>
      </c>
      <c r="P32" s="30">
        <f t="shared" si="5"/>
        <v>41096000</v>
      </c>
      <c r="Q32" s="33">
        <f t="shared" si="5"/>
        <v>42458000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3119739</v>
      </c>
      <c r="D35" s="19">
        <v>2933434</v>
      </c>
      <c r="E35" s="19">
        <v>4874881</v>
      </c>
      <c r="F35" s="19">
        <v>1792718</v>
      </c>
      <c r="G35" s="19">
        <v>2248354</v>
      </c>
      <c r="H35" s="19">
        <v>1840851</v>
      </c>
      <c r="I35" s="19">
        <v>2260905</v>
      </c>
      <c r="J35" s="19">
        <v>4735046</v>
      </c>
      <c r="K35" s="19">
        <v>5968191</v>
      </c>
      <c r="L35" s="19">
        <v>3822384</v>
      </c>
      <c r="M35" s="19">
        <v>3621266</v>
      </c>
      <c r="N35" s="20">
        <v>3242186</v>
      </c>
      <c r="O35" s="21">
        <v>40459955</v>
      </c>
      <c r="P35" s="19">
        <v>24056475</v>
      </c>
      <c r="Q35" s="22">
        <v>43589505</v>
      </c>
    </row>
    <row r="36" spans="1:17" ht="13.5">
      <c r="A36" s="56" t="s">
        <v>53</v>
      </c>
      <c r="B36" s="6"/>
      <c r="C36" s="57">
        <f>SUM(C32:C35)</f>
        <v>5569383</v>
      </c>
      <c r="D36" s="57">
        <f>SUM(D32:D35)</f>
        <v>6625389</v>
      </c>
      <c r="E36" s="57">
        <f>SUM(E32:E35)</f>
        <v>8352793</v>
      </c>
      <c r="F36" s="57">
        <f>SUM(F32:F35)</f>
        <v>5185762</v>
      </c>
      <c r="G36" s="57">
        <f aca="true" t="shared" si="6" ref="G36:Q36">SUM(G32:G35)</f>
        <v>4053143</v>
      </c>
      <c r="H36" s="57">
        <f t="shared" si="6"/>
        <v>3643475</v>
      </c>
      <c r="I36" s="57">
        <f>SUM(I32:I35)</f>
        <v>3170105</v>
      </c>
      <c r="J36" s="57">
        <f>SUM(J32:J35)</f>
        <v>6452966</v>
      </c>
      <c r="K36" s="57">
        <f>SUM(K32:K35)</f>
        <v>7939139</v>
      </c>
      <c r="L36" s="57">
        <f>SUM(L32:L35)</f>
        <v>8933664</v>
      </c>
      <c r="M36" s="57">
        <f t="shared" si="6"/>
        <v>9283082</v>
      </c>
      <c r="N36" s="58">
        <f t="shared" si="6"/>
        <v>7582854</v>
      </c>
      <c r="O36" s="59">
        <f t="shared" si="6"/>
        <v>76791755</v>
      </c>
      <c r="P36" s="57">
        <f t="shared" si="6"/>
        <v>65152475</v>
      </c>
      <c r="Q36" s="60">
        <f t="shared" si="6"/>
        <v>86047505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218746</v>
      </c>
      <c r="D5" s="16">
        <f>SUM(D6:D8)</f>
        <v>218746</v>
      </c>
      <c r="E5" s="16">
        <f>SUM(E6:E8)</f>
        <v>218746</v>
      </c>
      <c r="F5" s="16">
        <f>SUM(F6:F8)</f>
        <v>218746</v>
      </c>
      <c r="G5" s="16">
        <f aca="true" t="shared" si="0" ref="G5:Q5">SUM(G6:G8)</f>
        <v>218746</v>
      </c>
      <c r="H5" s="16">
        <f t="shared" si="0"/>
        <v>218794</v>
      </c>
      <c r="I5" s="16">
        <f>SUM(I6:I8)</f>
        <v>218746</v>
      </c>
      <c r="J5" s="16">
        <f>SUM(J6:J8)</f>
        <v>218746</v>
      </c>
      <c r="K5" s="16">
        <f>SUM(K6:K8)</f>
        <v>218746</v>
      </c>
      <c r="L5" s="16">
        <f>SUM(L6:L8)</f>
        <v>218746</v>
      </c>
      <c r="M5" s="16">
        <f t="shared" si="0"/>
        <v>218746</v>
      </c>
      <c r="N5" s="17">
        <f>SUM(N6:N8)</f>
        <v>218746</v>
      </c>
      <c r="O5" s="18">
        <f t="shared" si="0"/>
        <v>2625000</v>
      </c>
      <c r="P5" s="16">
        <f t="shared" si="0"/>
        <v>601450</v>
      </c>
      <c r="Q5" s="17">
        <f t="shared" si="0"/>
        <v>169682</v>
      </c>
    </row>
    <row r="6" spans="1:17" ht="13.5">
      <c r="A6" s="3" t="s">
        <v>24</v>
      </c>
      <c r="B6" s="2"/>
      <c r="C6" s="19">
        <v>16248</v>
      </c>
      <c r="D6" s="19">
        <v>16248</v>
      </c>
      <c r="E6" s="19">
        <v>16248</v>
      </c>
      <c r="F6" s="19">
        <v>16248</v>
      </c>
      <c r="G6" s="19">
        <v>16248</v>
      </c>
      <c r="H6" s="19">
        <v>16272</v>
      </c>
      <c r="I6" s="19">
        <v>16248</v>
      </c>
      <c r="J6" s="19">
        <v>16248</v>
      </c>
      <c r="K6" s="19">
        <v>16248</v>
      </c>
      <c r="L6" s="19">
        <v>16248</v>
      </c>
      <c r="M6" s="19">
        <v>16248</v>
      </c>
      <c r="N6" s="20">
        <v>16248</v>
      </c>
      <c r="O6" s="21">
        <v>195000</v>
      </c>
      <c r="P6" s="19">
        <v>203970</v>
      </c>
      <c r="Q6" s="22">
        <v>54741</v>
      </c>
    </row>
    <row r="7" spans="1:17" ht="13.5">
      <c r="A7" s="3" t="s">
        <v>25</v>
      </c>
      <c r="B7" s="2"/>
      <c r="C7" s="23">
        <v>202498</v>
      </c>
      <c r="D7" s="23">
        <v>202498</v>
      </c>
      <c r="E7" s="23">
        <v>202498</v>
      </c>
      <c r="F7" s="23">
        <v>202498</v>
      </c>
      <c r="G7" s="23">
        <v>202498</v>
      </c>
      <c r="H7" s="23">
        <v>202522</v>
      </c>
      <c r="I7" s="23">
        <v>202498</v>
      </c>
      <c r="J7" s="23">
        <v>202498</v>
      </c>
      <c r="K7" s="23">
        <v>202498</v>
      </c>
      <c r="L7" s="23">
        <v>202498</v>
      </c>
      <c r="M7" s="23">
        <v>202498</v>
      </c>
      <c r="N7" s="24">
        <v>202498</v>
      </c>
      <c r="O7" s="25">
        <v>2430000</v>
      </c>
      <c r="P7" s="23">
        <v>397480</v>
      </c>
      <c r="Q7" s="26">
        <v>114941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502916</v>
      </c>
      <c r="D9" s="16">
        <f>SUM(D10:D14)</f>
        <v>502916</v>
      </c>
      <c r="E9" s="16">
        <f>SUM(E10:E14)</f>
        <v>502916</v>
      </c>
      <c r="F9" s="16">
        <f>SUM(F10:F14)</f>
        <v>502916</v>
      </c>
      <c r="G9" s="16">
        <f aca="true" t="shared" si="1" ref="G9:Q9">SUM(G10:G14)</f>
        <v>502916</v>
      </c>
      <c r="H9" s="16">
        <f t="shared" si="1"/>
        <v>502924</v>
      </c>
      <c r="I9" s="16">
        <f>SUM(I10:I14)</f>
        <v>502916</v>
      </c>
      <c r="J9" s="16">
        <f>SUM(J10:J14)</f>
        <v>502916</v>
      </c>
      <c r="K9" s="16">
        <f>SUM(K10:K14)</f>
        <v>502916</v>
      </c>
      <c r="L9" s="16">
        <f>SUM(L10:L14)</f>
        <v>502916</v>
      </c>
      <c r="M9" s="16">
        <f t="shared" si="1"/>
        <v>502916</v>
      </c>
      <c r="N9" s="17">
        <f>SUM(N10:N14)</f>
        <v>502916</v>
      </c>
      <c r="O9" s="27">
        <f t="shared" si="1"/>
        <v>6035000</v>
      </c>
      <c r="P9" s="16">
        <f t="shared" si="1"/>
        <v>2036610</v>
      </c>
      <c r="Q9" s="28">
        <f t="shared" si="1"/>
        <v>4010953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>
        <v>500000</v>
      </c>
      <c r="D11" s="19">
        <v>500000</v>
      </c>
      <c r="E11" s="19">
        <v>500000</v>
      </c>
      <c r="F11" s="19">
        <v>500000</v>
      </c>
      <c r="G11" s="19">
        <v>500000</v>
      </c>
      <c r="H11" s="19">
        <v>500000</v>
      </c>
      <c r="I11" s="19">
        <v>500000</v>
      </c>
      <c r="J11" s="19">
        <v>500000</v>
      </c>
      <c r="K11" s="19">
        <v>500000</v>
      </c>
      <c r="L11" s="19">
        <v>500000</v>
      </c>
      <c r="M11" s="19">
        <v>500000</v>
      </c>
      <c r="N11" s="20">
        <v>500000</v>
      </c>
      <c r="O11" s="21">
        <v>6000000</v>
      </c>
      <c r="P11" s="19">
        <v>2000000</v>
      </c>
      <c r="Q11" s="22">
        <v>4000012</v>
      </c>
    </row>
    <row r="12" spans="1:17" ht="13.5">
      <c r="A12" s="3" t="s">
        <v>30</v>
      </c>
      <c r="B12" s="2"/>
      <c r="C12" s="19">
        <v>2916</v>
      </c>
      <c r="D12" s="19">
        <v>2916</v>
      </c>
      <c r="E12" s="19">
        <v>2916</v>
      </c>
      <c r="F12" s="19">
        <v>2916</v>
      </c>
      <c r="G12" s="19">
        <v>2916</v>
      </c>
      <c r="H12" s="19">
        <v>2924</v>
      </c>
      <c r="I12" s="19">
        <v>2916</v>
      </c>
      <c r="J12" s="19">
        <v>2916</v>
      </c>
      <c r="K12" s="19">
        <v>2916</v>
      </c>
      <c r="L12" s="19">
        <v>2916</v>
      </c>
      <c r="M12" s="19">
        <v>2916</v>
      </c>
      <c r="N12" s="20">
        <v>2916</v>
      </c>
      <c r="O12" s="21">
        <v>35000</v>
      </c>
      <c r="P12" s="19">
        <v>36610</v>
      </c>
      <c r="Q12" s="22">
        <v>10941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60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>
        <v>60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11667</v>
      </c>
      <c r="D19" s="16">
        <f>SUM(D20:D23)</f>
        <v>11667</v>
      </c>
      <c r="E19" s="16">
        <f>SUM(E20:E23)</f>
        <v>11667</v>
      </c>
      <c r="F19" s="16">
        <f>SUM(F20:F23)</f>
        <v>11667</v>
      </c>
      <c r="G19" s="16">
        <f aca="true" t="shared" si="3" ref="G19:Q19">SUM(G20:G23)</f>
        <v>11667</v>
      </c>
      <c r="H19" s="16">
        <f t="shared" si="3"/>
        <v>11663</v>
      </c>
      <c r="I19" s="16">
        <f>SUM(I20:I23)</f>
        <v>11667</v>
      </c>
      <c r="J19" s="16">
        <f>SUM(J20:J23)</f>
        <v>11667</v>
      </c>
      <c r="K19" s="16">
        <f>SUM(K20:K23)</f>
        <v>11667</v>
      </c>
      <c r="L19" s="16">
        <f>SUM(L20:L23)</f>
        <v>11667</v>
      </c>
      <c r="M19" s="16">
        <f t="shared" si="3"/>
        <v>11667</v>
      </c>
      <c r="N19" s="17">
        <f>SUM(N20:N23)</f>
        <v>11667</v>
      </c>
      <c r="O19" s="27">
        <f t="shared" si="3"/>
        <v>140000</v>
      </c>
      <c r="P19" s="16">
        <f t="shared" si="3"/>
        <v>146440</v>
      </c>
      <c r="Q19" s="28">
        <f t="shared" si="3"/>
        <v>153260</v>
      </c>
    </row>
    <row r="20" spans="1:17" ht="13.5">
      <c r="A20" s="3" t="s">
        <v>38</v>
      </c>
      <c r="B20" s="2"/>
      <c r="C20" s="19">
        <v>3333</v>
      </c>
      <c r="D20" s="19">
        <v>3333</v>
      </c>
      <c r="E20" s="19">
        <v>3333</v>
      </c>
      <c r="F20" s="19">
        <v>3333</v>
      </c>
      <c r="G20" s="19">
        <v>3333</v>
      </c>
      <c r="H20" s="19">
        <v>3337</v>
      </c>
      <c r="I20" s="19">
        <v>3333</v>
      </c>
      <c r="J20" s="19">
        <v>3333</v>
      </c>
      <c r="K20" s="19">
        <v>3333</v>
      </c>
      <c r="L20" s="19">
        <v>3333</v>
      </c>
      <c r="M20" s="19">
        <v>3333</v>
      </c>
      <c r="N20" s="20">
        <v>3333</v>
      </c>
      <c r="O20" s="21">
        <v>40000</v>
      </c>
      <c r="P20" s="19">
        <v>41840</v>
      </c>
      <c r="Q20" s="22">
        <v>43789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8334</v>
      </c>
      <c r="D23" s="19">
        <v>8334</v>
      </c>
      <c r="E23" s="19">
        <v>8334</v>
      </c>
      <c r="F23" s="19">
        <v>8334</v>
      </c>
      <c r="G23" s="19">
        <v>8334</v>
      </c>
      <c r="H23" s="19">
        <v>8326</v>
      </c>
      <c r="I23" s="19">
        <v>8334</v>
      </c>
      <c r="J23" s="19">
        <v>8334</v>
      </c>
      <c r="K23" s="19">
        <v>8334</v>
      </c>
      <c r="L23" s="19">
        <v>8334</v>
      </c>
      <c r="M23" s="19">
        <v>8334</v>
      </c>
      <c r="N23" s="20">
        <v>8334</v>
      </c>
      <c r="O23" s="21">
        <v>100000</v>
      </c>
      <c r="P23" s="19">
        <v>104600</v>
      </c>
      <c r="Q23" s="22">
        <v>109471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733329</v>
      </c>
      <c r="D25" s="47">
        <f>+D5+D9+D15+D19+D24</f>
        <v>733329</v>
      </c>
      <c r="E25" s="47">
        <f>+E5+E9+E15+E19+E24</f>
        <v>733329</v>
      </c>
      <c r="F25" s="47">
        <f>+F5+F9+F15+F19+F24</f>
        <v>733329</v>
      </c>
      <c r="G25" s="47">
        <f aca="true" t="shared" si="4" ref="G25:Q25">+G5+G9+G15+G19+G24</f>
        <v>733329</v>
      </c>
      <c r="H25" s="47">
        <f t="shared" si="4"/>
        <v>733381</v>
      </c>
      <c r="I25" s="47">
        <f>+I5+I9+I15+I19+I24</f>
        <v>733329</v>
      </c>
      <c r="J25" s="47">
        <f>+J5+J9+J15+J19+J24</f>
        <v>733329</v>
      </c>
      <c r="K25" s="47">
        <f>+K5+K9+K15+K19+K24</f>
        <v>733329</v>
      </c>
      <c r="L25" s="47">
        <f>+L5+L9+L15+L19+L24</f>
        <v>733329</v>
      </c>
      <c r="M25" s="47">
        <f t="shared" si="4"/>
        <v>733329</v>
      </c>
      <c r="N25" s="48">
        <f t="shared" si="4"/>
        <v>733329</v>
      </c>
      <c r="O25" s="49">
        <f t="shared" si="4"/>
        <v>8800000</v>
      </c>
      <c r="P25" s="47">
        <f t="shared" si="4"/>
        <v>2784500</v>
      </c>
      <c r="Q25" s="50">
        <f t="shared" si="4"/>
        <v>4333955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500000</v>
      </c>
      <c r="D28" s="19">
        <v>500000</v>
      </c>
      <c r="E28" s="19">
        <v>500000</v>
      </c>
      <c r="F28" s="19">
        <v>500000</v>
      </c>
      <c r="G28" s="19">
        <v>500000</v>
      </c>
      <c r="H28" s="19">
        <v>500000</v>
      </c>
      <c r="I28" s="19">
        <v>500000</v>
      </c>
      <c r="J28" s="19">
        <v>500000</v>
      </c>
      <c r="K28" s="19">
        <v>500000</v>
      </c>
      <c r="L28" s="19">
        <v>500000</v>
      </c>
      <c r="M28" s="19">
        <v>500000</v>
      </c>
      <c r="N28" s="20">
        <v>500000</v>
      </c>
      <c r="O28" s="29">
        <v>6000000</v>
      </c>
      <c r="P28" s="19"/>
      <c r="Q28" s="20">
        <v>132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500000</v>
      </c>
      <c r="D32" s="30">
        <f>SUM(D28:D31)</f>
        <v>500000</v>
      </c>
      <c r="E32" s="30">
        <f>SUM(E28:E31)</f>
        <v>500000</v>
      </c>
      <c r="F32" s="30">
        <f>SUM(F28:F31)</f>
        <v>500000</v>
      </c>
      <c r="G32" s="30">
        <f aca="true" t="shared" si="5" ref="G32:Q32">SUM(G28:G31)</f>
        <v>500000</v>
      </c>
      <c r="H32" s="30">
        <f t="shared" si="5"/>
        <v>500000</v>
      </c>
      <c r="I32" s="30">
        <f>SUM(I28:I31)</f>
        <v>500000</v>
      </c>
      <c r="J32" s="30">
        <f>SUM(J28:J31)</f>
        <v>500000</v>
      </c>
      <c r="K32" s="30">
        <f>SUM(K28:K31)</f>
        <v>500000</v>
      </c>
      <c r="L32" s="30">
        <f>SUM(L28:L31)</f>
        <v>500000</v>
      </c>
      <c r="M32" s="30">
        <f t="shared" si="5"/>
        <v>500000</v>
      </c>
      <c r="N32" s="31">
        <f t="shared" si="5"/>
        <v>500000</v>
      </c>
      <c r="O32" s="32">
        <f t="shared" si="5"/>
        <v>6000000</v>
      </c>
      <c r="P32" s="30">
        <f t="shared" si="5"/>
        <v>0</v>
      </c>
      <c r="Q32" s="33">
        <f t="shared" si="5"/>
        <v>132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212498</v>
      </c>
      <c r="D35" s="19">
        <v>212498</v>
      </c>
      <c r="E35" s="19">
        <v>212498</v>
      </c>
      <c r="F35" s="19">
        <v>212498</v>
      </c>
      <c r="G35" s="19">
        <v>212498</v>
      </c>
      <c r="H35" s="19">
        <v>212522</v>
      </c>
      <c r="I35" s="19">
        <v>212498</v>
      </c>
      <c r="J35" s="19">
        <v>212498</v>
      </c>
      <c r="K35" s="19">
        <v>212498</v>
      </c>
      <c r="L35" s="19">
        <v>212498</v>
      </c>
      <c r="M35" s="19">
        <v>212498</v>
      </c>
      <c r="N35" s="20">
        <v>212498</v>
      </c>
      <c r="O35" s="21">
        <v>2550000</v>
      </c>
      <c r="P35" s="19">
        <v>2523000</v>
      </c>
      <c r="Q35" s="22">
        <v>4158730</v>
      </c>
    </row>
    <row r="36" spans="1:17" ht="13.5">
      <c r="A36" s="56" t="s">
        <v>53</v>
      </c>
      <c r="B36" s="6"/>
      <c r="C36" s="57">
        <f>SUM(C32:C35)</f>
        <v>712498</v>
      </c>
      <c r="D36" s="57">
        <f>SUM(D32:D35)</f>
        <v>712498</v>
      </c>
      <c r="E36" s="57">
        <f>SUM(E32:E35)</f>
        <v>712498</v>
      </c>
      <c r="F36" s="57">
        <f>SUM(F32:F35)</f>
        <v>712498</v>
      </c>
      <c r="G36" s="57">
        <f aca="true" t="shared" si="6" ref="G36:Q36">SUM(G32:G35)</f>
        <v>712498</v>
      </c>
      <c r="H36" s="57">
        <f t="shared" si="6"/>
        <v>712522</v>
      </c>
      <c r="I36" s="57">
        <f>SUM(I32:I35)</f>
        <v>712498</v>
      </c>
      <c r="J36" s="57">
        <f>SUM(J32:J35)</f>
        <v>712498</v>
      </c>
      <c r="K36" s="57">
        <f>SUM(K32:K35)</f>
        <v>712498</v>
      </c>
      <c r="L36" s="57">
        <f>SUM(L32:L35)</f>
        <v>712498</v>
      </c>
      <c r="M36" s="57">
        <f t="shared" si="6"/>
        <v>712498</v>
      </c>
      <c r="N36" s="58">
        <f t="shared" si="6"/>
        <v>712498</v>
      </c>
      <c r="O36" s="59">
        <f t="shared" si="6"/>
        <v>8550000</v>
      </c>
      <c r="P36" s="57">
        <f t="shared" si="6"/>
        <v>2523000</v>
      </c>
      <c r="Q36" s="60">
        <f t="shared" si="6"/>
        <v>4158862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300015</v>
      </c>
      <c r="D5" s="16">
        <f>SUM(D6:D8)</f>
        <v>299999</v>
      </c>
      <c r="E5" s="16">
        <f>SUM(E6:E8)</f>
        <v>299999</v>
      </c>
      <c r="F5" s="16">
        <f>SUM(F6:F8)</f>
        <v>299999</v>
      </c>
      <c r="G5" s="16">
        <f aca="true" t="shared" si="0" ref="G5:Q5">SUM(G6:G8)</f>
        <v>299999</v>
      </c>
      <c r="H5" s="16">
        <f t="shared" si="0"/>
        <v>299999</v>
      </c>
      <c r="I5" s="16">
        <f>SUM(I6:I8)</f>
        <v>299995</v>
      </c>
      <c r="J5" s="16">
        <f>SUM(J6:J8)</f>
        <v>299999</v>
      </c>
      <c r="K5" s="16">
        <f>SUM(K6:K8)</f>
        <v>299999</v>
      </c>
      <c r="L5" s="16">
        <f>SUM(L6:L8)</f>
        <v>299999</v>
      </c>
      <c r="M5" s="16">
        <f t="shared" si="0"/>
        <v>299999</v>
      </c>
      <c r="N5" s="17">
        <f>SUM(N6:N8)</f>
        <v>299999</v>
      </c>
      <c r="O5" s="18">
        <f t="shared" si="0"/>
        <v>3600000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300015</v>
      </c>
      <c r="D7" s="23">
        <v>299999</v>
      </c>
      <c r="E7" s="23">
        <v>299999</v>
      </c>
      <c r="F7" s="23">
        <v>299999</v>
      </c>
      <c r="G7" s="23">
        <v>299999</v>
      </c>
      <c r="H7" s="23">
        <v>299999</v>
      </c>
      <c r="I7" s="23">
        <v>299995</v>
      </c>
      <c r="J7" s="23">
        <v>299999</v>
      </c>
      <c r="K7" s="23">
        <v>299999</v>
      </c>
      <c r="L7" s="23">
        <v>299999</v>
      </c>
      <c r="M7" s="23">
        <v>299999</v>
      </c>
      <c r="N7" s="24">
        <v>299999</v>
      </c>
      <c r="O7" s="25">
        <v>3600000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19219813</v>
      </c>
      <c r="D15" s="16">
        <f>SUM(D16:D18)</f>
        <v>19219796</v>
      </c>
      <c r="E15" s="16">
        <f>SUM(E16:E18)</f>
        <v>19219796</v>
      </c>
      <c r="F15" s="16">
        <f>SUM(F16:F18)</f>
        <v>19219796</v>
      </c>
      <c r="G15" s="16">
        <f aca="true" t="shared" si="2" ref="G15:Q15">SUM(G16:G18)</f>
        <v>19219796</v>
      </c>
      <c r="H15" s="16">
        <f t="shared" si="2"/>
        <v>19219796</v>
      </c>
      <c r="I15" s="16">
        <f>SUM(I16:I18)</f>
        <v>19219780</v>
      </c>
      <c r="J15" s="16">
        <f>SUM(J16:J18)</f>
        <v>19219796</v>
      </c>
      <c r="K15" s="16">
        <f>SUM(K16:K18)</f>
        <v>19219796</v>
      </c>
      <c r="L15" s="16">
        <f>SUM(L16:L18)</f>
        <v>19219796</v>
      </c>
      <c r="M15" s="16">
        <f t="shared" si="2"/>
        <v>19219796</v>
      </c>
      <c r="N15" s="17">
        <f>SUM(N16:N18)</f>
        <v>19219796</v>
      </c>
      <c r="O15" s="27">
        <f t="shared" si="2"/>
        <v>230637553</v>
      </c>
      <c r="P15" s="16">
        <f t="shared" si="2"/>
        <v>260426549</v>
      </c>
      <c r="Q15" s="28">
        <f t="shared" si="2"/>
        <v>309325000</v>
      </c>
    </row>
    <row r="16" spans="1:17" ht="13.5">
      <c r="A16" s="3" t="s">
        <v>34</v>
      </c>
      <c r="B16" s="2"/>
      <c r="C16" s="19">
        <v>19219813</v>
      </c>
      <c r="D16" s="19">
        <v>19219796</v>
      </c>
      <c r="E16" s="19">
        <v>19219796</v>
      </c>
      <c r="F16" s="19">
        <v>19219796</v>
      </c>
      <c r="G16" s="19">
        <v>19219796</v>
      </c>
      <c r="H16" s="19">
        <v>19219796</v>
      </c>
      <c r="I16" s="19">
        <v>19219780</v>
      </c>
      <c r="J16" s="19">
        <v>19219796</v>
      </c>
      <c r="K16" s="19">
        <v>19219796</v>
      </c>
      <c r="L16" s="19">
        <v>19219796</v>
      </c>
      <c r="M16" s="19">
        <v>19219796</v>
      </c>
      <c r="N16" s="20">
        <v>19219796</v>
      </c>
      <c r="O16" s="21">
        <v>230637553</v>
      </c>
      <c r="P16" s="19">
        <v>260426549</v>
      </c>
      <c r="Q16" s="22">
        <v>309325000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5833333</v>
      </c>
      <c r="D19" s="16">
        <f>SUM(D20:D23)</f>
        <v>5833333</v>
      </c>
      <c r="E19" s="16">
        <f>SUM(E20:E23)</f>
        <v>5833333</v>
      </c>
      <c r="F19" s="16">
        <f>SUM(F20:F23)</f>
        <v>5833333</v>
      </c>
      <c r="G19" s="16">
        <f aca="true" t="shared" si="3" ref="G19:Q19">SUM(G20:G23)</f>
        <v>5833333</v>
      </c>
      <c r="H19" s="16">
        <f t="shared" si="3"/>
        <v>5833333</v>
      </c>
      <c r="I19" s="16">
        <f>SUM(I20:I23)</f>
        <v>5833337</v>
      </c>
      <c r="J19" s="16">
        <f>SUM(J20:J23)</f>
        <v>5833333</v>
      </c>
      <c r="K19" s="16">
        <f>SUM(K20:K23)</f>
        <v>5833333</v>
      </c>
      <c r="L19" s="16">
        <f>SUM(L20:L23)</f>
        <v>5833333</v>
      </c>
      <c r="M19" s="16">
        <f t="shared" si="3"/>
        <v>5833333</v>
      </c>
      <c r="N19" s="17">
        <f>SUM(N20:N23)</f>
        <v>5833333</v>
      </c>
      <c r="O19" s="27">
        <f t="shared" si="3"/>
        <v>70000000</v>
      </c>
      <c r="P19" s="16">
        <f t="shared" si="3"/>
        <v>73000000</v>
      </c>
      <c r="Q19" s="28">
        <f t="shared" si="3"/>
        <v>80000000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5833333</v>
      </c>
      <c r="D21" s="19">
        <v>5833333</v>
      </c>
      <c r="E21" s="19">
        <v>5833333</v>
      </c>
      <c r="F21" s="19">
        <v>5833333</v>
      </c>
      <c r="G21" s="19">
        <v>5833333</v>
      </c>
      <c r="H21" s="19">
        <v>5833333</v>
      </c>
      <c r="I21" s="19">
        <v>5833337</v>
      </c>
      <c r="J21" s="19">
        <v>5833333</v>
      </c>
      <c r="K21" s="19">
        <v>5833333</v>
      </c>
      <c r="L21" s="19">
        <v>5833333</v>
      </c>
      <c r="M21" s="19">
        <v>5833333</v>
      </c>
      <c r="N21" s="20">
        <v>5833333</v>
      </c>
      <c r="O21" s="21">
        <v>70000000</v>
      </c>
      <c r="P21" s="19">
        <v>73000000</v>
      </c>
      <c r="Q21" s="22">
        <v>80000000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25353161</v>
      </c>
      <c r="D25" s="47">
        <f>+D5+D9+D15+D19+D24</f>
        <v>25353128</v>
      </c>
      <c r="E25" s="47">
        <f>+E5+E9+E15+E19+E24</f>
        <v>25353128</v>
      </c>
      <c r="F25" s="47">
        <f>+F5+F9+F15+F19+F24</f>
        <v>25353128</v>
      </c>
      <c r="G25" s="47">
        <f aca="true" t="shared" si="4" ref="G25:Q25">+G5+G9+G15+G19+G24</f>
        <v>25353128</v>
      </c>
      <c r="H25" s="47">
        <f t="shared" si="4"/>
        <v>25353128</v>
      </c>
      <c r="I25" s="47">
        <f>+I5+I9+I15+I19+I24</f>
        <v>25353112</v>
      </c>
      <c r="J25" s="47">
        <f>+J5+J9+J15+J19+J24</f>
        <v>25353128</v>
      </c>
      <c r="K25" s="47">
        <f>+K5+K9+K15+K19+K24</f>
        <v>25353128</v>
      </c>
      <c r="L25" s="47">
        <f>+L5+L9+L15+L19+L24</f>
        <v>25353128</v>
      </c>
      <c r="M25" s="47">
        <f t="shared" si="4"/>
        <v>25353128</v>
      </c>
      <c r="N25" s="48">
        <f t="shared" si="4"/>
        <v>25353128</v>
      </c>
      <c r="O25" s="49">
        <f t="shared" si="4"/>
        <v>304237553</v>
      </c>
      <c r="P25" s="47">
        <f t="shared" si="4"/>
        <v>333426549</v>
      </c>
      <c r="Q25" s="50">
        <f t="shared" si="4"/>
        <v>389325000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19011379</v>
      </c>
      <c r="D28" s="19">
        <v>19011362</v>
      </c>
      <c r="E28" s="19">
        <v>19011362</v>
      </c>
      <c r="F28" s="19">
        <v>19011362</v>
      </c>
      <c r="G28" s="19">
        <v>19011362</v>
      </c>
      <c r="H28" s="19">
        <v>19011362</v>
      </c>
      <c r="I28" s="19">
        <v>19011351</v>
      </c>
      <c r="J28" s="19">
        <v>19011362</v>
      </c>
      <c r="K28" s="19">
        <v>19011362</v>
      </c>
      <c r="L28" s="19">
        <v>19011362</v>
      </c>
      <c r="M28" s="19">
        <v>19011362</v>
      </c>
      <c r="N28" s="20">
        <v>19011362</v>
      </c>
      <c r="O28" s="29">
        <v>228136350</v>
      </c>
      <c r="P28" s="19">
        <v>270925346</v>
      </c>
      <c r="Q28" s="20">
        <v>389325000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19011379</v>
      </c>
      <c r="D32" s="30">
        <f>SUM(D28:D31)</f>
        <v>19011362</v>
      </c>
      <c r="E32" s="30">
        <f>SUM(E28:E31)</f>
        <v>19011362</v>
      </c>
      <c r="F32" s="30">
        <f>SUM(F28:F31)</f>
        <v>19011362</v>
      </c>
      <c r="G32" s="30">
        <f aca="true" t="shared" si="5" ref="G32:Q32">SUM(G28:G31)</f>
        <v>19011362</v>
      </c>
      <c r="H32" s="30">
        <f t="shared" si="5"/>
        <v>19011362</v>
      </c>
      <c r="I32" s="30">
        <f>SUM(I28:I31)</f>
        <v>19011351</v>
      </c>
      <c r="J32" s="30">
        <f>SUM(J28:J31)</f>
        <v>19011362</v>
      </c>
      <c r="K32" s="30">
        <f>SUM(K28:K31)</f>
        <v>19011362</v>
      </c>
      <c r="L32" s="30">
        <f>SUM(L28:L31)</f>
        <v>19011362</v>
      </c>
      <c r="M32" s="30">
        <f t="shared" si="5"/>
        <v>19011362</v>
      </c>
      <c r="N32" s="31">
        <f t="shared" si="5"/>
        <v>19011362</v>
      </c>
      <c r="O32" s="32">
        <f t="shared" si="5"/>
        <v>228136350</v>
      </c>
      <c r="P32" s="30">
        <f t="shared" si="5"/>
        <v>270925346</v>
      </c>
      <c r="Q32" s="33">
        <f t="shared" si="5"/>
        <v>389325000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6041767</v>
      </c>
      <c r="D34" s="19">
        <v>6041767</v>
      </c>
      <c r="E34" s="19">
        <v>6041767</v>
      </c>
      <c r="F34" s="19">
        <v>6041767</v>
      </c>
      <c r="G34" s="19">
        <v>6041767</v>
      </c>
      <c r="H34" s="19">
        <v>6041767</v>
      </c>
      <c r="I34" s="19">
        <v>6041766</v>
      </c>
      <c r="J34" s="19">
        <v>6041767</v>
      </c>
      <c r="K34" s="19">
        <v>6041767</v>
      </c>
      <c r="L34" s="19">
        <v>6041767</v>
      </c>
      <c r="M34" s="19">
        <v>6041767</v>
      </c>
      <c r="N34" s="20">
        <v>6041767</v>
      </c>
      <c r="O34" s="21">
        <v>72501203</v>
      </c>
      <c r="P34" s="19">
        <v>62501203</v>
      </c>
      <c r="Q34" s="22"/>
    </row>
    <row r="35" spans="1:17" ht="13.5">
      <c r="A35" s="55" t="s">
        <v>52</v>
      </c>
      <c r="B35" s="2"/>
      <c r="C35" s="19">
        <v>154167</v>
      </c>
      <c r="D35" s="19">
        <v>154167</v>
      </c>
      <c r="E35" s="19">
        <v>154167</v>
      </c>
      <c r="F35" s="19">
        <v>154167</v>
      </c>
      <c r="G35" s="19">
        <v>154167</v>
      </c>
      <c r="H35" s="19">
        <v>154167</v>
      </c>
      <c r="I35" s="19">
        <v>154163</v>
      </c>
      <c r="J35" s="19">
        <v>154167</v>
      </c>
      <c r="K35" s="19">
        <v>154167</v>
      </c>
      <c r="L35" s="19">
        <v>154167</v>
      </c>
      <c r="M35" s="19">
        <v>154167</v>
      </c>
      <c r="N35" s="20">
        <v>154167</v>
      </c>
      <c r="O35" s="21">
        <v>1850000</v>
      </c>
      <c r="P35" s="19"/>
      <c r="Q35" s="22"/>
    </row>
    <row r="36" spans="1:17" ht="13.5">
      <c r="A36" s="56" t="s">
        <v>53</v>
      </c>
      <c r="B36" s="6"/>
      <c r="C36" s="57">
        <f>SUM(C32:C35)</f>
        <v>25207313</v>
      </c>
      <c r="D36" s="57">
        <f>SUM(D32:D35)</f>
        <v>25207296</v>
      </c>
      <c r="E36" s="57">
        <f>SUM(E32:E35)</f>
        <v>25207296</v>
      </c>
      <c r="F36" s="57">
        <f>SUM(F32:F35)</f>
        <v>25207296</v>
      </c>
      <c r="G36" s="57">
        <f aca="true" t="shared" si="6" ref="G36:Q36">SUM(G32:G35)</f>
        <v>25207296</v>
      </c>
      <c r="H36" s="57">
        <f t="shared" si="6"/>
        <v>25207296</v>
      </c>
      <c r="I36" s="57">
        <f>SUM(I32:I35)</f>
        <v>25207280</v>
      </c>
      <c r="J36" s="57">
        <f>SUM(J32:J35)</f>
        <v>25207296</v>
      </c>
      <c r="K36" s="57">
        <f>SUM(K32:K35)</f>
        <v>25207296</v>
      </c>
      <c r="L36" s="57">
        <f>SUM(L32:L35)</f>
        <v>25207296</v>
      </c>
      <c r="M36" s="57">
        <f t="shared" si="6"/>
        <v>25207296</v>
      </c>
      <c r="N36" s="58">
        <f t="shared" si="6"/>
        <v>25207296</v>
      </c>
      <c r="O36" s="59">
        <f t="shared" si="6"/>
        <v>302487553</v>
      </c>
      <c r="P36" s="57">
        <f t="shared" si="6"/>
        <v>333426549</v>
      </c>
      <c r="Q36" s="60">
        <f t="shared" si="6"/>
        <v>389325000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0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0</v>
      </c>
      <c r="O25" s="49">
        <f t="shared" si="4"/>
        <v>0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0</v>
      </c>
      <c r="P36" s="57">
        <f t="shared" si="6"/>
        <v>0</v>
      </c>
      <c r="Q36" s="60">
        <f t="shared" si="6"/>
        <v>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1808590</v>
      </c>
      <c r="D5" s="16">
        <f>SUM(D6:D8)</f>
        <v>1808590</v>
      </c>
      <c r="E5" s="16">
        <f>SUM(E6:E8)</f>
        <v>1808590</v>
      </c>
      <c r="F5" s="16">
        <f>SUM(F6:F8)</f>
        <v>1808590</v>
      </c>
      <c r="G5" s="16">
        <f aca="true" t="shared" si="0" ref="G5:Q5">SUM(G6:G8)</f>
        <v>1808590</v>
      </c>
      <c r="H5" s="16">
        <f t="shared" si="0"/>
        <v>1808590</v>
      </c>
      <c r="I5" s="16">
        <f>SUM(I6:I8)</f>
        <v>1808590</v>
      </c>
      <c r="J5" s="16">
        <f>SUM(J6:J8)</f>
        <v>1808590</v>
      </c>
      <c r="K5" s="16">
        <f>SUM(K6:K8)</f>
        <v>1808590</v>
      </c>
      <c r="L5" s="16">
        <f>SUM(L6:L8)</f>
        <v>1808590</v>
      </c>
      <c r="M5" s="16">
        <f t="shared" si="0"/>
        <v>1808590</v>
      </c>
      <c r="N5" s="17">
        <f>SUM(N6:N8)</f>
        <v>1808585</v>
      </c>
      <c r="O5" s="18">
        <f t="shared" si="0"/>
        <v>21703075</v>
      </c>
      <c r="P5" s="16">
        <f t="shared" si="0"/>
        <v>9272920</v>
      </c>
      <c r="Q5" s="17">
        <f t="shared" si="0"/>
        <v>9698747</v>
      </c>
    </row>
    <row r="6" spans="1:17" ht="13.5">
      <c r="A6" s="3" t="s">
        <v>24</v>
      </c>
      <c r="B6" s="2"/>
      <c r="C6" s="19">
        <v>5000</v>
      </c>
      <c r="D6" s="19">
        <v>5000</v>
      </c>
      <c r="E6" s="19">
        <v>5000</v>
      </c>
      <c r="F6" s="19">
        <v>5000</v>
      </c>
      <c r="G6" s="19">
        <v>5000</v>
      </c>
      <c r="H6" s="19">
        <v>5000</v>
      </c>
      <c r="I6" s="19">
        <v>5000</v>
      </c>
      <c r="J6" s="19">
        <v>5000</v>
      </c>
      <c r="K6" s="19">
        <v>5000</v>
      </c>
      <c r="L6" s="19">
        <v>5000</v>
      </c>
      <c r="M6" s="19">
        <v>5000</v>
      </c>
      <c r="N6" s="20">
        <v>5000</v>
      </c>
      <c r="O6" s="21">
        <v>60000</v>
      </c>
      <c r="P6" s="19">
        <v>62760</v>
      </c>
      <c r="Q6" s="22">
        <v>65647</v>
      </c>
    </row>
    <row r="7" spans="1:17" ht="13.5">
      <c r="A7" s="3" t="s">
        <v>25</v>
      </c>
      <c r="B7" s="2"/>
      <c r="C7" s="23">
        <v>1803590</v>
      </c>
      <c r="D7" s="23">
        <v>1803590</v>
      </c>
      <c r="E7" s="23">
        <v>1803590</v>
      </c>
      <c r="F7" s="23">
        <v>1803590</v>
      </c>
      <c r="G7" s="23">
        <v>1803590</v>
      </c>
      <c r="H7" s="23">
        <v>1803590</v>
      </c>
      <c r="I7" s="23">
        <v>1803590</v>
      </c>
      <c r="J7" s="23">
        <v>1803590</v>
      </c>
      <c r="K7" s="23">
        <v>1803590</v>
      </c>
      <c r="L7" s="23">
        <v>1803590</v>
      </c>
      <c r="M7" s="23">
        <v>1803590</v>
      </c>
      <c r="N7" s="24">
        <v>1803585</v>
      </c>
      <c r="O7" s="25">
        <v>21643075</v>
      </c>
      <c r="P7" s="23">
        <v>9210160</v>
      </c>
      <c r="Q7" s="26">
        <v>9633100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11137543</v>
      </c>
      <c r="D15" s="16">
        <f>SUM(D16:D18)</f>
        <v>11137543</v>
      </c>
      <c r="E15" s="16">
        <f>SUM(E16:E18)</f>
        <v>11137543</v>
      </c>
      <c r="F15" s="16">
        <f>SUM(F16:F18)</f>
        <v>11137543</v>
      </c>
      <c r="G15" s="16">
        <f aca="true" t="shared" si="2" ref="G15:Q15">SUM(G16:G18)</f>
        <v>11137543</v>
      </c>
      <c r="H15" s="16">
        <f t="shared" si="2"/>
        <v>11137543</v>
      </c>
      <c r="I15" s="16">
        <f>SUM(I16:I18)</f>
        <v>11137543</v>
      </c>
      <c r="J15" s="16">
        <f>SUM(J16:J18)</f>
        <v>11137543</v>
      </c>
      <c r="K15" s="16">
        <f>SUM(K16:K18)</f>
        <v>11137543</v>
      </c>
      <c r="L15" s="16">
        <f>SUM(L16:L18)</f>
        <v>11137543</v>
      </c>
      <c r="M15" s="16">
        <f t="shared" si="2"/>
        <v>11137543</v>
      </c>
      <c r="N15" s="17">
        <f>SUM(N16:N18)</f>
        <v>11137527</v>
      </c>
      <c r="O15" s="27">
        <f t="shared" si="2"/>
        <v>133650500</v>
      </c>
      <c r="P15" s="16">
        <f t="shared" si="2"/>
        <v>141914569</v>
      </c>
      <c r="Q15" s="28">
        <f t="shared" si="2"/>
        <v>149110866</v>
      </c>
    </row>
    <row r="16" spans="1:17" ht="13.5">
      <c r="A16" s="3" t="s">
        <v>34</v>
      </c>
      <c r="B16" s="2"/>
      <c r="C16" s="19">
        <v>510500</v>
      </c>
      <c r="D16" s="19">
        <v>510500</v>
      </c>
      <c r="E16" s="19">
        <v>510500</v>
      </c>
      <c r="F16" s="19">
        <v>510500</v>
      </c>
      <c r="G16" s="19">
        <v>510500</v>
      </c>
      <c r="H16" s="19">
        <v>510500</v>
      </c>
      <c r="I16" s="19">
        <v>510500</v>
      </c>
      <c r="J16" s="19">
        <v>510500</v>
      </c>
      <c r="K16" s="19">
        <v>510500</v>
      </c>
      <c r="L16" s="19">
        <v>510500</v>
      </c>
      <c r="M16" s="19">
        <v>510500</v>
      </c>
      <c r="N16" s="20">
        <v>510500</v>
      </c>
      <c r="O16" s="21">
        <v>6126000</v>
      </c>
      <c r="P16" s="19">
        <v>6407796</v>
      </c>
      <c r="Q16" s="22">
        <v>6702556</v>
      </c>
    </row>
    <row r="17" spans="1:17" ht="13.5">
      <c r="A17" s="3" t="s">
        <v>35</v>
      </c>
      <c r="B17" s="2"/>
      <c r="C17" s="19">
        <v>10627043</v>
      </c>
      <c r="D17" s="19">
        <v>10627043</v>
      </c>
      <c r="E17" s="19">
        <v>10627043</v>
      </c>
      <c r="F17" s="19">
        <v>10627043</v>
      </c>
      <c r="G17" s="19">
        <v>10627043</v>
      </c>
      <c r="H17" s="19">
        <v>10627043</v>
      </c>
      <c r="I17" s="19">
        <v>10627043</v>
      </c>
      <c r="J17" s="19">
        <v>10627043</v>
      </c>
      <c r="K17" s="19">
        <v>10627043</v>
      </c>
      <c r="L17" s="19">
        <v>10627043</v>
      </c>
      <c r="M17" s="19">
        <v>10627043</v>
      </c>
      <c r="N17" s="20">
        <v>10627027</v>
      </c>
      <c r="O17" s="21">
        <v>127524500</v>
      </c>
      <c r="P17" s="19">
        <v>135506773</v>
      </c>
      <c r="Q17" s="22">
        <v>142408310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1476036</v>
      </c>
      <c r="D19" s="16">
        <f>SUM(D20:D23)</f>
        <v>1476036</v>
      </c>
      <c r="E19" s="16">
        <f>SUM(E20:E23)</f>
        <v>1476036</v>
      </c>
      <c r="F19" s="16">
        <f>SUM(F20:F23)</f>
        <v>1476036</v>
      </c>
      <c r="G19" s="16">
        <f aca="true" t="shared" si="3" ref="G19:Q19">SUM(G20:G23)</f>
        <v>1476036</v>
      </c>
      <c r="H19" s="16">
        <f t="shared" si="3"/>
        <v>1476036</v>
      </c>
      <c r="I19" s="16">
        <f>SUM(I20:I23)</f>
        <v>1476036</v>
      </c>
      <c r="J19" s="16">
        <f>SUM(J20:J23)</f>
        <v>1476036</v>
      </c>
      <c r="K19" s="16">
        <f>SUM(K20:K23)</f>
        <v>1476036</v>
      </c>
      <c r="L19" s="16">
        <f>SUM(L20:L23)</f>
        <v>1476036</v>
      </c>
      <c r="M19" s="16">
        <f t="shared" si="3"/>
        <v>1476036</v>
      </c>
      <c r="N19" s="17">
        <f>SUM(N20:N23)</f>
        <v>1476029</v>
      </c>
      <c r="O19" s="27">
        <f t="shared" si="3"/>
        <v>17712425</v>
      </c>
      <c r="P19" s="16">
        <f t="shared" si="3"/>
        <v>21167557</v>
      </c>
      <c r="Q19" s="28">
        <f t="shared" si="3"/>
        <v>19819217</v>
      </c>
    </row>
    <row r="20" spans="1:17" ht="13.5">
      <c r="A20" s="3" t="s">
        <v>38</v>
      </c>
      <c r="B20" s="2"/>
      <c r="C20" s="19">
        <v>1111667</v>
      </c>
      <c r="D20" s="19">
        <v>1111667</v>
      </c>
      <c r="E20" s="19">
        <v>1111667</v>
      </c>
      <c r="F20" s="19">
        <v>1111667</v>
      </c>
      <c r="G20" s="19">
        <v>1111667</v>
      </c>
      <c r="H20" s="19">
        <v>1111667</v>
      </c>
      <c r="I20" s="19">
        <v>1111667</v>
      </c>
      <c r="J20" s="19">
        <v>1111667</v>
      </c>
      <c r="K20" s="19">
        <v>1111667</v>
      </c>
      <c r="L20" s="19">
        <v>1111667</v>
      </c>
      <c r="M20" s="19">
        <v>1111667</v>
      </c>
      <c r="N20" s="20">
        <v>1111663</v>
      </c>
      <c r="O20" s="21">
        <v>13340000</v>
      </c>
      <c r="P20" s="19">
        <v>16594000</v>
      </c>
      <c r="Q20" s="22">
        <v>15035276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364369</v>
      </c>
      <c r="D23" s="19">
        <v>364369</v>
      </c>
      <c r="E23" s="19">
        <v>364369</v>
      </c>
      <c r="F23" s="19">
        <v>364369</v>
      </c>
      <c r="G23" s="19">
        <v>364369</v>
      </c>
      <c r="H23" s="19">
        <v>364369</v>
      </c>
      <c r="I23" s="19">
        <v>364369</v>
      </c>
      <c r="J23" s="19">
        <v>364369</v>
      </c>
      <c r="K23" s="19">
        <v>364369</v>
      </c>
      <c r="L23" s="19">
        <v>364369</v>
      </c>
      <c r="M23" s="19">
        <v>364369</v>
      </c>
      <c r="N23" s="20">
        <v>364366</v>
      </c>
      <c r="O23" s="21">
        <v>4372425</v>
      </c>
      <c r="P23" s="19">
        <v>4573557</v>
      </c>
      <c r="Q23" s="22">
        <v>4783941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14422169</v>
      </c>
      <c r="D25" s="47">
        <f>+D5+D9+D15+D19+D24</f>
        <v>14422169</v>
      </c>
      <c r="E25" s="47">
        <f>+E5+E9+E15+E19+E24</f>
        <v>14422169</v>
      </c>
      <c r="F25" s="47">
        <f>+F5+F9+F15+F19+F24</f>
        <v>14422169</v>
      </c>
      <c r="G25" s="47">
        <f aca="true" t="shared" si="4" ref="G25:Q25">+G5+G9+G15+G19+G24</f>
        <v>14422169</v>
      </c>
      <c r="H25" s="47">
        <f t="shared" si="4"/>
        <v>14422169</v>
      </c>
      <c r="I25" s="47">
        <f>+I5+I9+I15+I19+I24</f>
        <v>14422169</v>
      </c>
      <c r="J25" s="47">
        <f>+J5+J9+J15+J19+J24</f>
        <v>14422169</v>
      </c>
      <c r="K25" s="47">
        <f>+K5+K9+K15+K19+K24</f>
        <v>14422169</v>
      </c>
      <c r="L25" s="47">
        <f>+L5+L9+L15+L19+L24</f>
        <v>14422169</v>
      </c>
      <c r="M25" s="47">
        <f t="shared" si="4"/>
        <v>14422169</v>
      </c>
      <c r="N25" s="48">
        <f t="shared" si="4"/>
        <v>14422141</v>
      </c>
      <c r="O25" s="49">
        <f t="shared" si="4"/>
        <v>173066000</v>
      </c>
      <c r="P25" s="47">
        <f t="shared" si="4"/>
        <v>172355046</v>
      </c>
      <c r="Q25" s="50">
        <f t="shared" si="4"/>
        <v>178628830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4707417</v>
      </c>
      <c r="D28" s="19">
        <v>4707417</v>
      </c>
      <c r="E28" s="19">
        <v>4707417</v>
      </c>
      <c r="F28" s="19">
        <v>4707417</v>
      </c>
      <c r="G28" s="19">
        <v>4707417</v>
      </c>
      <c r="H28" s="19">
        <v>4707417</v>
      </c>
      <c r="I28" s="19">
        <v>4707417</v>
      </c>
      <c r="J28" s="19">
        <v>4707417</v>
      </c>
      <c r="K28" s="19">
        <v>4707417</v>
      </c>
      <c r="L28" s="19">
        <v>4707417</v>
      </c>
      <c r="M28" s="19">
        <v>4707417</v>
      </c>
      <c r="N28" s="20">
        <v>4707413</v>
      </c>
      <c r="O28" s="29">
        <v>56489000</v>
      </c>
      <c r="P28" s="19">
        <v>63844000</v>
      </c>
      <c r="Q28" s="20">
        <v>65127000</v>
      </c>
    </row>
    <row r="29" spans="1:17" ht="13.5">
      <c r="A29" s="52" t="s">
        <v>47</v>
      </c>
      <c r="B29" s="2"/>
      <c r="C29" s="19">
        <v>4892917</v>
      </c>
      <c r="D29" s="19">
        <v>4892917</v>
      </c>
      <c r="E29" s="19">
        <v>4892917</v>
      </c>
      <c r="F29" s="19">
        <v>4892917</v>
      </c>
      <c r="G29" s="19">
        <v>4892917</v>
      </c>
      <c r="H29" s="19">
        <v>4892917</v>
      </c>
      <c r="I29" s="19">
        <v>4892917</v>
      </c>
      <c r="J29" s="19">
        <v>4892917</v>
      </c>
      <c r="K29" s="19">
        <v>4892917</v>
      </c>
      <c r="L29" s="19">
        <v>4892917</v>
      </c>
      <c r="M29" s="19">
        <v>4892917</v>
      </c>
      <c r="N29" s="20">
        <v>4892913</v>
      </c>
      <c r="O29" s="21">
        <v>58715000</v>
      </c>
      <c r="P29" s="19">
        <v>61415890</v>
      </c>
      <c r="Q29" s="22">
        <v>64241021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9600334</v>
      </c>
      <c r="D32" s="30">
        <f>SUM(D28:D31)</f>
        <v>9600334</v>
      </c>
      <c r="E32" s="30">
        <f>SUM(E28:E31)</f>
        <v>9600334</v>
      </c>
      <c r="F32" s="30">
        <f>SUM(F28:F31)</f>
        <v>9600334</v>
      </c>
      <c r="G32" s="30">
        <f aca="true" t="shared" si="5" ref="G32:Q32">SUM(G28:G31)</f>
        <v>9600334</v>
      </c>
      <c r="H32" s="30">
        <f t="shared" si="5"/>
        <v>9600334</v>
      </c>
      <c r="I32" s="30">
        <f>SUM(I28:I31)</f>
        <v>9600334</v>
      </c>
      <c r="J32" s="30">
        <f>SUM(J28:J31)</f>
        <v>9600334</v>
      </c>
      <c r="K32" s="30">
        <f>SUM(K28:K31)</f>
        <v>9600334</v>
      </c>
      <c r="L32" s="30">
        <f>SUM(L28:L31)</f>
        <v>9600334</v>
      </c>
      <c r="M32" s="30">
        <f t="shared" si="5"/>
        <v>9600334</v>
      </c>
      <c r="N32" s="31">
        <f t="shared" si="5"/>
        <v>9600326</v>
      </c>
      <c r="O32" s="32">
        <f t="shared" si="5"/>
        <v>115204000</v>
      </c>
      <c r="P32" s="30">
        <f t="shared" si="5"/>
        <v>125259890</v>
      </c>
      <c r="Q32" s="33">
        <f t="shared" si="5"/>
        <v>129368021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4821835</v>
      </c>
      <c r="D35" s="19">
        <v>4821835</v>
      </c>
      <c r="E35" s="19">
        <v>4821835</v>
      </c>
      <c r="F35" s="19">
        <v>4821835</v>
      </c>
      <c r="G35" s="19">
        <v>4821835</v>
      </c>
      <c r="H35" s="19">
        <v>4821835</v>
      </c>
      <c r="I35" s="19">
        <v>4821835</v>
      </c>
      <c r="J35" s="19">
        <v>4821835</v>
      </c>
      <c r="K35" s="19">
        <v>4821835</v>
      </c>
      <c r="L35" s="19">
        <v>4821835</v>
      </c>
      <c r="M35" s="19">
        <v>4821835</v>
      </c>
      <c r="N35" s="20">
        <v>4821815</v>
      </c>
      <c r="O35" s="21">
        <v>57862000</v>
      </c>
      <c r="P35" s="19">
        <v>47095156</v>
      </c>
      <c r="Q35" s="22">
        <v>49260809</v>
      </c>
    </row>
    <row r="36" spans="1:17" ht="13.5">
      <c r="A36" s="56" t="s">
        <v>53</v>
      </c>
      <c r="B36" s="6"/>
      <c r="C36" s="57">
        <f>SUM(C32:C35)</f>
        <v>14422169</v>
      </c>
      <c r="D36" s="57">
        <f>SUM(D32:D35)</f>
        <v>14422169</v>
      </c>
      <c r="E36" s="57">
        <f>SUM(E32:E35)</f>
        <v>14422169</v>
      </c>
      <c r="F36" s="57">
        <f>SUM(F32:F35)</f>
        <v>14422169</v>
      </c>
      <c r="G36" s="57">
        <f aca="true" t="shared" si="6" ref="G36:Q36">SUM(G32:G35)</f>
        <v>14422169</v>
      </c>
      <c r="H36" s="57">
        <f t="shared" si="6"/>
        <v>14422169</v>
      </c>
      <c r="I36" s="57">
        <f>SUM(I32:I35)</f>
        <v>14422169</v>
      </c>
      <c r="J36" s="57">
        <f>SUM(J32:J35)</f>
        <v>14422169</v>
      </c>
      <c r="K36" s="57">
        <f>SUM(K32:K35)</f>
        <v>14422169</v>
      </c>
      <c r="L36" s="57">
        <f>SUM(L32:L35)</f>
        <v>14422169</v>
      </c>
      <c r="M36" s="57">
        <f t="shared" si="6"/>
        <v>14422169</v>
      </c>
      <c r="N36" s="58">
        <f t="shared" si="6"/>
        <v>14422141</v>
      </c>
      <c r="O36" s="59">
        <f t="shared" si="6"/>
        <v>173066000</v>
      </c>
      <c r="P36" s="57">
        <f t="shared" si="6"/>
        <v>172355046</v>
      </c>
      <c r="Q36" s="60">
        <f t="shared" si="6"/>
        <v>178628830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18" customHeight="1">
      <c r="A1" s="63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497031</v>
      </c>
      <c r="D5" s="16">
        <f>SUM(D6:D8)</f>
        <v>497031</v>
      </c>
      <c r="E5" s="16">
        <f>SUM(E6:E8)</f>
        <v>497031</v>
      </c>
      <c r="F5" s="16">
        <f>SUM(F6:F8)</f>
        <v>497031</v>
      </c>
      <c r="G5" s="16">
        <f aca="true" t="shared" si="0" ref="G5:Q5">SUM(G6:G8)</f>
        <v>497031</v>
      </c>
      <c r="H5" s="16">
        <f t="shared" si="0"/>
        <v>497031</v>
      </c>
      <c r="I5" s="16">
        <f>SUM(I6:I8)</f>
        <v>497031</v>
      </c>
      <c r="J5" s="16">
        <f>SUM(J6:J8)</f>
        <v>497031</v>
      </c>
      <c r="K5" s="16">
        <f>SUM(K6:K8)</f>
        <v>497031</v>
      </c>
      <c r="L5" s="16">
        <f>SUM(L6:L8)</f>
        <v>497031</v>
      </c>
      <c r="M5" s="16">
        <f t="shared" si="0"/>
        <v>497031</v>
      </c>
      <c r="N5" s="17">
        <f>SUM(N6:N8)</f>
        <v>497159</v>
      </c>
      <c r="O5" s="18">
        <f t="shared" si="0"/>
        <v>5964500</v>
      </c>
      <c r="P5" s="16">
        <f t="shared" si="0"/>
        <v>6238868</v>
      </c>
      <c r="Q5" s="17">
        <f t="shared" si="0"/>
        <v>6525855</v>
      </c>
    </row>
    <row r="6" spans="1:17" ht="13.5">
      <c r="A6" s="3" t="s">
        <v>24</v>
      </c>
      <c r="B6" s="2"/>
      <c r="C6" s="19">
        <v>28326</v>
      </c>
      <c r="D6" s="19">
        <v>28326</v>
      </c>
      <c r="E6" s="19">
        <v>28326</v>
      </c>
      <c r="F6" s="19">
        <v>28326</v>
      </c>
      <c r="G6" s="19">
        <v>28326</v>
      </c>
      <c r="H6" s="19">
        <v>28326</v>
      </c>
      <c r="I6" s="19">
        <v>28326</v>
      </c>
      <c r="J6" s="19">
        <v>28326</v>
      </c>
      <c r="K6" s="19">
        <v>28326</v>
      </c>
      <c r="L6" s="19">
        <v>28326</v>
      </c>
      <c r="M6" s="19">
        <v>28326</v>
      </c>
      <c r="N6" s="20">
        <v>28414</v>
      </c>
      <c r="O6" s="21">
        <v>340000</v>
      </c>
      <c r="P6" s="19">
        <v>355640</v>
      </c>
      <c r="Q6" s="22">
        <v>372000</v>
      </c>
    </row>
    <row r="7" spans="1:17" ht="13.5">
      <c r="A7" s="3" t="s">
        <v>25</v>
      </c>
      <c r="B7" s="2"/>
      <c r="C7" s="23">
        <v>468705</v>
      </c>
      <c r="D7" s="23">
        <v>468705</v>
      </c>
      <c r="E7" s="23">
        <v>468705</v>
      </c>
      <c r="F7" s="23">
        <v>468705</v>
      </c>
      <c r="G7" s="23">
        <v>468705</v>
      </c>
      <c r="H7" s="23">
        <v>468705</v>
      </c>
      <c r="I7" s="23">
        <v>468705</v>
      </c>
      <c r="J7" s="23">
        <v>468705</v>
      </c>
      <c r="K7" s="23">
        <v>468705</v>
      </c>
      <c r="L7" s="23">
        <v>468705</v>
      </c>
      <c r="M7" s="23">
        <v>468705</v>
      </c>
      <c r="N7" s="24">
        <v>468745</v>
      </c>
      <c r="O7" s="25">
        <v>5624500</v>
      </c>
      <c r="P7" s="23">
        <v>5883228</v>
      </c>
      <c r="Q7" s="26">
        <v>6153855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451878</v>
      </c>
      <c r="D9" s="16">
        <f>SUM(D10:D14)</f>
        <v>451878</v>
      </c>
      <c r="E9" s="16">
        <f>SUM(E10:E14)</f>
        <v>451878</v>
      </c>
      <c r="F9" s="16">
        <f>SUM(F10:F14)</f>
        <v>451878</v>
      </c>
      <c r="G9" s="16">
        <f aca="true" t="shared" si="1" ref="G9:Q9">SUM(G10:G14)</f>
        <v>451878</v>
      </c>
      <c r="H9" s="16">
        <f t="shared" si="1"/>
        <v>451878</v>
      </c>
      <c r="I9" s="16">
        <f>SUM(I10:I14)</f>
        <v>451878</v>
      </c>
      <c r="J9" s="16">
        <f>SUM(J10:J14)</f>
        <v>451878</v>
      </c>
      <c r="K9" s="16">
        <f>SUM(K10:K14)</f>
        <v>451878</v>
      </c>
      <c r="L9" s="16">
        <f>SUM(L10:L14)</f>
        <v>451878</v>
      </c>
      <c r="M9" s="16">
        <f t="shared" si="1"/>
        <v>451878</v>
      </c>
      <c r="N9" s="17">
        <f>SUM(N10:N14)</f>
        <v>451942</v>
      </c>
      <c r="O9" s="27">
        <f t="shared" si="1"/>
        <v>5422600</v>
      </c>
      <c r="P9" s="16">
        <f t="shared" si="1"/>
        <v>5672040</v>
      </c>
      <c r="Q9" s="28">
        <f t="shared" si="1"/>
        <v>5932953</v>
      </c>
    </row>
    <row r="10" spans="1:17" ht="13.5">
      <c r="A10" s="3" t="s">
        <v>28</v>
      </c>
      <c r="B10" s="2"/>
      <c r="C10" s="19">
        <v>451878</v>
      </c>
      <c r="D10" s="19">
        <v>451878</v>
      </c>
      <c r="E10" s="19">
        <v>451878</v>
      </c>
      <c r="F10" s="19">
        <v>451878</v>
      </c>
      <c r="G10" s="19">
        <v>451878</v>
      </c>
      <c r="H10" s="19">
        <v>451878</v>
      </c>
      <c r="I10" s="19">
        <v>451878</v>
      </c>
      <c r="J10" s="19">
        <v>451878</v>
      </c>
      <c r="K10" s="19">
        <v>451878</v>
      </c>
      <c r="L10" s="19">
        <v>451878</v>
      </c>
      <c r="M10" s="19">
        <v>451878</v>
      </c>
      <c r="N10" s="20">
        <v>451942</v>
      </c>
      <c r="O10" s="21">
        <v>5422600</v>
      </c>
      <c r="P10" s="19">
        <v>5672040</v>
      </c>
      <c r="Q10" s="22">
        <v>5932953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7299773</v>
      </c>
      <c r="D15" s="16">
        <f>SUM(D16:D18)</f>
        <v>7299773</v>
      </c>
      <c r="E15" s="16">
        <f>SUM(E16:E18)</f>
        <v>7299773</v>
      </c>
      <c r="F15" s="16">
        <f>SUM(F16:F18)</f>
        <v>7299773</v>
      </c>
      <c r="G15" s="16">
        <f aca="true" t="shared" si="2" ref="G15:Q15">SUM(G16:G18)</f>
        <v>7299773</v>
      </c>
      <c r="H15" s="16">
        <f t="shared" si="2"/>
        <v>7299773</v>
      </c>
      <c r="I15" s="16">
        <f>SUM(I16:I18)</f>
        <v>7299773</v>
      </c>
      <c r="J15" s="16">
        <f>SUM(J16:J18)</f>
        <v>7299773</v>
      </c>
      <c r="K15" s="16">
        <f>SUM(K16:K18)</f>
        <v>7299773</v>
      </c>
      <c r="L15" s="16">
        <f>SUM(L16:L18)</f>
        <v>7299773</v>
      </c>
      <c r="M15" s="16">
        <f t="shared" si="2"/>
        <v>7299773</v>
      </c>
      <c r="N15" s="17">
        <f>SUM(N16:N18)</f>
        <v>7299746</v>
      </c>
      <c r="O15" s="27">
        <f t="shared" si="2"/>
        <v>87597249</v>
      </c>
      <c r="P15" s="16">
        <f t="shared" si="2"/>
        <v>91626723</v>
      </c>
      <c r="Q15" s="28">
        <f t="shared" si="2"/>
        <v>95841549</v>
      </c>
    </row>
    <row r="16" spans="1:17" ht="13.5">
      <c r="A16" s="3" t="s">
        <v>34</v>
      </c>
      <c r="B16" s="2"/>
      <c r="C16" s="19">
        <v>4375</v>
      </c>
      <c r="D16" s="19">
        <v>4375</v>
      </c>
      <c r="E16" s="19">
        <v>4375</v>
      </c>
      <c r="F16" s="19">
        <v>4375</v>
      </c>
      <c r="G16" s="19">
        <v>4375</v>
      </c>
      <c r="H16" s="19">
        <v>4375</v>
      </c>
      <c r="I16" s="19">
        <v>4375</v>
      </c>
      <c r="J16" s="19">
        <v>4375</v>
      </c>
      <c r="K16" s="19">
        <v>4375</v>
      </c>
      <c r="L16" s="19">
        <v>4375</v>
      </c>
      <c r="M16" s="19">
        <v>4375</v>
      </c>
      <c r="N16" s="20">
        <v>4375</v>
      </c>
      <c r="O16" s="21">
        <v>52500</v>
      </c>
      <c r="P16" s="19">
        <v>54915</v>
      </c>
      <c r="Q16" s="22">
        <v>57441</v>
      </c>
    </row>
    <row r="17" spans="1:17" ht="13.5">
      <c r="A17" s="3" t="s">
        <v>35</v>
      </c>
      <c r="B17" s="2"/>
      <c r="C17" s="19">
        <v>7295398</v>
      </c>
      <c r="D17" s="19">
        <v>7295398</v>
      </c>
      <c r="E17" s="19">
        <v>7295398</v>
      </c>
      <c r="F17" s="19">
        <v>7295398</v>
      </c>
      <c r="G17" s="19">
        <v>7295398</v>
      </c>
      <c r="H17" s="19">
        <v>7295398</v>
      </c>
      <c r="I17" s="19">
        <v>7295398</v>
      </c>
      <c r="J17" s="19">
        <v>7295398</v>
      </c>
      <c r="K17" s="19">
        <v>7295398</v>
      </c>
      <c r="L17" s="19">
        <v>7295398</v>
      </c>
      <c r="M17" s="19">
        <v>7295398</v>
      </c>
      <c r="N17" s="20">
        <v>7295371</v>
      </c>
      <c r="O17" s="21">
        <v>87544749</v>
      </c>
      <c r="P17" s="19">
        <v>91571808</v>
      </c>
      <c r="Q17" s="22">
        <v>95784108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8248682</v>
      </c>
      <c r="D25" s="47">
        <f>+D5+D9+D15+D19+D24</f>
        <v>8248682</v>
      </c>
      <c r="E25" s="47">
        <f>+E5+E9+E15+E19+E24</f>
        <v>8248682</v>
      </c>
      <c r="F25" s="47">
        <f>+F5+F9+F15+F19+F24</f>
        <v>8248682</v>
      </c>
      <c r="G25" s="47">
        <f aca="true" t="shared" si="4" ref="G25:Q25">+G5+G9+G15+G19+G24</f>
        <v>8248682</v>
      </c>
      <c r="H25" s="47">
        <f t="shared" si="4"/>
        <v>8248682</v>
      </c>
      <c r="I25" s="47">
        <f>+I5+I9+I15+I19+I24</f>
        <v>8248682</v>
      </c>
      <c r="J25" s="47">
        <f>+J5+J9+J15+J19+J24</f>
        <v>8248682</v>
      </c>
      <c r="K25" s="47">
        <f>+K5+K9+K15+K19+K24</f>
        <v>8248682</v>
      </c>
      <c r="L25" s="47">
        <f>+L5+L9+L15+L19+L24</f>
        <v>8248682</v>
      </c>
      <c r="M25" s="47">
        <f t="shared" si="4"/>
        <v>8248682</v>
      </c>
      <c r="N25" s="48">
        <f t="shared" si="4"/>
        <v>8248847</v>
      </c>
      <c r="O25" s="49">
        <f t="shared" si="4"/>
        <v>98984349</v>
      </c>
      <c r="P25" s="47">
        <f t="shared" si="4"/>
        <v>103537631</v>
      </c>
      <c r="Q25" s="50">
        <f t="shared" si="4"/>
        <v>108300357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3170001</v>
      </c>
      <c r="D28" s="19">
        <v>3170001</v>
      </c>
      <c r="E28" s="19">
        <v>3170001</v>
      </c>
      <c r="F28" s="19">
        <v>3170001</v>
      </c>
      <c r="G28" s="19">
        <v>3170001</v>
      </c>
      <c r="H28" s="19">
        <v>3170001</v>
      </c>
      <c r="I28" s="19">
        <v>3170001</v>
      </c>
      <c r="J28" s="19">
        <v>3170001</v>
      </c>
      <c r="K28" s="19">
        <v>3170001</v>
      </c>
      <c r="L28" s="19">
        <v>3170001</v>
      </c>
      <c r="M28" s="19">
        <v>3170001</v>
      </c>
      <c r="N28" s="20">
        <v>3169988</v>
      </c>
      <c r="O28" s="29">
        <v>38039999</v>
      </c>
      <c r="P28" s="19">
        <v>39789839</v>
      </c>
      <c r="Q28" s="20">
        <v>41620169</v>
      </c>
    </row>
    <row r="29" spans="1:17" ht="13.5">
      <c r="A29" s="52" t="s">
        <v>47</v>
      </c>
      <c r="B29" s="2"/>
      <c r="C29" s="19">
        <v>3750000</v>
      </c>
      <c r="D29" s="19">
        <v>3750000</v>
      </c>
      <c r="E29" s="19">
        <v>3750000</v>
      </c>
      <c r="F29" s="19">
        <v>3750000</v>
      </c>
      <c r="G29" s="19">
        <v>3750000</v>
      </c>
      <c r="H29" s="19">
        <v>3750000</v>
      </c>
      <c r="I29" s="19">
        <v>3750000</v>
      </c>
      <c r="J29" s="19">
        <v>3750000</v>
      </c>
      <c r="K29" s="19">
        <v>3750000</v>
      </c>
      <c r="L29" s="19">
        <v>3750000</v>
      </c>
      <c r="M29" s="19">
        <v>3750000</v>
      </c>
      <c r="N29" s="20">
        <v>3750000</v>
      </c>
      <c r="O29" s="21">
        <v>45000000</v>
      </c>
      <c r="P29" s="19">
        <v>47070000</v>
      </c>
      <c r="Q29" s="22">
        <v>49235220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6920001</v>
      </c>
      <c r="D32" s="30">
        <f>SUM(D28:D31)</f>
        <v>6920001</v>
      </c>
      <c r="E32" s="30">
        <f>SUM(E28:E31)</f>
        <v>6920001</v>
      </c>
      <c r="F32" s="30">
        <f>SUM(F28:F31)</f>
        <v>6920001</v>
      </c>
      <c r="G32" s="30">
        <f aca="true" t="shared" si="5" ref="G32:Q32">SUM(G28:G31)</f>
        <v>6920001</v>
      </c>
      <c r="H32" s="30">
        <f t="shared" si="5"/>
        <v>6920001</v>
      </c>
      <c r="I32" s="30">
        <f>SUM(I28:I31)</f>
        <v>6920001</v>
      </c>
      <c r="J32" s="30">
        <f>SUM(J28:J31)</f>
        <v>6920001</v>
      </c>
      <c r="K32" s="30">
        <f>SUM(K28:K31)</f>
        <v>6920001</v>
      </c>
      <c r="L32" s="30">
        <f>SUM(L28:L31)</f>
        <v>6920001</v>
      </c>
      <c r="M32" s="30">
        <f t="shared" si="5"/>
        <v>6920001</v>
      </c>
      <c r="N32" s="31">
        <f t="shared" si="5"/>
        <v>6919988</v>
      </c>
      <c r="O32" s="32">
        <f t="shared" si="5"/>
        <v>83039999</v>
      </c>
      <c r="P32" s="30">
        <f t="shared" si="5"/>
        <v>86859839</v>
      </c>
      <c r="Q32" s="33">
        <f t="shared" si="5"/>
        <v>90855389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1328681</v>
      </c>
      <c r="D35" s="19">
        <v>1328681</v>
      </c>
      <c r="E35" s="19">
        <v>1328681</v>
      </c>
      <c r="F35" s="19">
        <v>1328681</v>
      </c>
      <c r="G35" s="19">
        <v>1328681</v>
      </c>
      <c r="H35" s="19">
        <v>1328681</v>
      </c>
      <c r="I35" s="19">
        <v>1328681</v>
      </c>
      <c r="J35" s="19">
        <v>1328681</v>
      </c>
      <c r="K35" s="19">
        <v>1328681</v>
      </c>
      <c r="L35" s="19">
        <v>1328681</v>
      </c>
      <c r="M35" s="19">
        <v>1328681</v>
      </c>
      <c r="N35" s="20">
        <v>1328859</v>
      </c>
      <c r="O35" s="21">
        <v>15944350</v>
      </c>
      <c r="P35" s="19">
        <v>16677792</v>
      </c>
      <c r="Q35" s="22">
        <v>17444968</v>
      </c>
    </row>
    <row r="36" spans="1:17" ht="13.5">
      <c r="A36" s="56" t="s">
        <v>53</v>
      </c>
      <c r="B36" s="6"/>
      <c r="C36" s="57">
        <f>SUM(C32:C35)</f>
        <v>8248682</v>
      </c>
      <c r="D36" s="57">
        <f>SUM(D32:D35)</f>
        <v>8248682</v>
      </c>
      <c r="E36" s="57">
        <f>SUM(E32:E35)</f>
        <v>8248682</v>
      </c>
      <c r="F36" s="57">
        <f>SUM(F32:F35)</f>
        <v>8248682</v>
      </c>
      <c r="G36" s="57">
        <f aca="true" t="shared" si="6" ref="G36:Q36">SUM(G32:G35)</f>
        <v>8248682</v>
      </c>
      <c r="H36" s="57">
        <f t="shared" si="6"/>
        <v>8248682</v>
      </c>
      <c r="I36" s="57">
        <f>SUM(I32:I35)</f>
        <v>8248682</v>
      </c>
      <c r="J36" s="57">
        <f>SUM(J32:J35)</f>
        <v>8248682</v>
      </c>
      <c r="K36" s="57">
        <f>SUM(K32:K35)</f>
        <v>8248682</v>
      </c>
      <c r="L36" s="57">
        <f>SUM(L32:L35)</f>
        <v>8248682</v>
      </c>
      <c r="M36" s="57">
        <f t="shared" si="6"/>
        <v>8248682</v>
      </c>
      <c r="N36" s="58">
        <f t="shared" si="6"/>
        <v>8248847</v>
      </c>
      <c r="O36" s="59">
        <f t="shared" si="6"/>
        <v>98984349</v>
      </c>
      <c r="P36" s="57">
        <f t="shared" si="6"/>
        <v>103537631</v>
      </c>
      <c r="Q36" s="60">
        <f t="shared" si="6"/>
        <v>108300357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286675</v>
      </c>
      <c r="D5" s="16">
        <f>SUM(D6:D8)</f>
        <v>297575</v>
      </c>
      <c r="E5" s="16">
        <f>SUM(E6:E8)</f>
        <v>297575</v>
      </c>
      <c r="F5" s="16">
        <f>SUM(F6:F8)</f>
        <v>297575</v>
      </c>
      <c r="G5" s="16">
        <f aca="true" t="shared" si="0" ref="G5:Q5">SUM(G6:G8)</f>
        <v>297575</v>
      </c>
      <c r="H5" s="16">
        <f t="shared" si="0"/>
        <v>297575</v>
      </c>
      <c r="I5" s="16">
        <f>SUM(I6:I8)</f>
        <v>297575</v>
      </c>
      <c r="J5" s="16">
        <f>SUM(J6:J8)</f>
        <v>297575</v>
      </c>
      <c r="K5" s="16">
        <f>SUM(K6:K8)</f>
        <v>297575</v>
      </c>
      <c r="L5" s="16">
        <f>SUM(L6:L8)</f>
        <v>297575</v>
      </c>
      <c r="M5" s="16">
        <f t="shared" si="0"/>
        <v>297575</v>
      </c>
      <c r="N5" s="17">
        <f>SUM(N6:N8)</f>
        <v>297575</v>
      </c>
      <c r="O5" s="18">
        <f t="shared" si="0"/>
        <v>3560000</v>
      </c>
      <c r="P5" s="16">
        <f t="shared" si="0"/>
        <v>7238000</v>
      </c>
      <c r="Q5" s="17">
        <f t="shared" si="0"/>
        <v>7442800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286675</v>
      </c>
      <c r="D7" s="23">
        <v>297575</v>
      </c>
      <c r="E7" s="23">
        <v>297575</v>
      </c>
      <c r="F7" s="23">
        <v>297575</v>
      </c>
      <c r="G7" s="23">
        <v>297575</v>
      </c>
      <c r="H7" s="23">
        <v>297575</v>
      </c>
      <c r="I7" s="23">
        <v>297575</v>
      </c>
      <c r="J7" s="23">
        <v>297575</v>
      </c>
      <c r="K7" s="23">
        <v>297575</v>
      </c>
      <c r="L7" s="23">
        <v>297575</v>
      </c>
      <c r="M7" s="23">
        <v>297575</v>
      </c>
      <c r="N7" s="24">
        <v>297575</v>
      </c>
      <c r="O7" s="25">
        <v>3560000</v>
      </c>
      <c r="P7" s="23">
        <v>7238000</v>
      </c>
      <c r="Q7" s="26">
        <v>7442800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55793</v>
      </c>
      <c r="D9" s="16">
        <f>SUM(D10:D14)</f>
        <v>55837</v>
      </c>
      <c r="E9" s="16">
        <f>SUM(E10:E14)</f>
        <v>55837</v>
      </c>
      <c r="F9" s="16">
        <f>SUM(F10:F14)</f>
        <v>55837</v>
      </c>
      <c r="G9" s="16">
        <f aca="true" t="shared" si="1" ref="G9:Q9">SUM(G10:G14)</f>
        <v>55837</v>
      </c>
      <c r="H9" s="16">
        <f t="shared" si="1"/>
        <v>55837</v>
      </c>
      <c r="I9" s="16">
        <f>SUM(I10:I14)</f>
        <v>55837</v>
      </c>
      <c r="J9" s="16">
        <f>SUM(J10:J14)</f>
        <v>55837</v>
      </c>
      <c r="K9" s="16">
        <f>SUM(K10:K14)</f>
        <v>55837</v>
      </c>
      <c r="L9" s="16">
        <f>SUM(L10:L14)</f>
        <v>55837</v>
      </c>
      <c r="M9" s="16">
        <f t="shared" si="1"/>
        <v>55837</v>
      </c>
      <c r="N9" s="17">
        <f>SUM(N10:N14)</f>
        <v>55837</v>
      </c>
      <c r="O9" s="27">
        <f t="shared" si="1"/>
        <v>670000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20793</v>
      </c>
      <c r="D10" s="19">
        <v>20837</v>
      </c>
      <c r="E10" s="19">
        <v>20837</v>
      </c>
      <c r="F10" s="19">
        <v>20837</v>
      </c>
      <c r="G10" s="19">
        <v>20837</v>
      </c>
      <c r="H10" s="19">
        <v>20837</v>
      </c>
      <c r="I10" s="19">
        <v>20837</v>
      </c>
      <c r="J10" s="19">
        <v>20837</v>
      </c>
      <c r="K10" s="19">
        <v>20837</v>
      </c>
      <c r="L10" s="19">
        <v>20837</v>
      </c>
      <c r="M10" s="19">
        <v>20837</v>
      </c>
      <c r="N10" s="20">
        <v>20837</v>
      </c>
      <c r="O10" s="21">
        <v>250000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35000</v>
      </c>
      <c r="D12" s="19">
        <v>35000</v>
      </c>
      <c r="E12" s="19">
        <v>35000</v>
      </c>
      <c r="F12" s="19">
        <v>35000</v>
      </c>
      <c r="G12" s="19">
        <v>35000</v>
      </c>
      <c r="H12" s="19">
        <v>35000</v>
      </c>
      <c r="I12" s="19">
        <v>35000</v>
      </c>
      <c r="J12" s="19">
        <v>35000</v>
      </c>
      <c r="K12" s="19">
        <v>35000</v>
      </c>
      <c r="L12" s="19">
        <v>35000</v>
      </c>
      <c r="M12" s="19">
        <v>35000</v>
      </c>
      <c r="N12" s="20">
        <v>35000</v>
      </c>
      <c r="O12" s="21">
        <v>420000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11312688</v>
      </c>
      <c r="D15" s="16">
        <f>SUM(D16:D18)</f>
        <v>11312587</v>
      </c>
      <c r="E15" s="16">
        <f>SUM(E16:E18)</f>
        <v>11312587</v>
      </c>
      <c r="F15" s="16">
        <f>SUM(F16:F18)</f>
        <v>11312587</v>
      </c>
      <c r="G15" s="16">
        <f aca="true" t="shared" si="2" ref="G15:Q15">SUM(G16:G18)</f>
        <v>11312587</v>
      </c>
      <c r="H15" s="16">
        <f t="shared" si="2"/>
        <v>11312587</v>
      </c>
      <c r="I15" s="16">
        <f>SUM(I16:I18)</f>
        <v>11312587</v>
      </c>
      <c r="J15" s="16">
        <f>SUM(J16:J18)</f>
        <v>11312587</v>
      </c>
      <c r="K15" s="16">
        <f>SUM(K16:K18)</f>
        <v>11312587</v>
      </c>
      <c r="L15" s="16">
        <f>SUM(L16:L18)</f>
        <v>11312587</v>
      </c>
      <c r="M15" s="16">
        <f t="shared" si="2"/>
        <v>11312587</v>
      </c>
      <c r="N15" s="17">
        <f>SUM(N16:N18)</f>
        <v>11312587</v>
      </c>
      <c r="O15" s="27">
        <f t="shared" si="2"/>
        <v>135751145</v>
      </c>
      <c r="P15" s="16">
        <f t="shared" si="2"/>
        <v>80785534</v>
      </c>
      <c r="Q15" s="28">
        <f t="shared" si="2"/>
        <v>85891807</v>
      </c>
    </row>
    <row r="16" spans="1:17" ht="13.5">
      <c r="A16" s="3" t="s">
        <v>34</v>
      </c>
      <c r="B16" s="2"/>
      <c r="C16" s="19">
        <v>3368686</v>
      </c>
      <c r="D16" s="19">
        <v>3368642</v>
      </c>
      <c r="E16" s="19">
        <v>3368642</v>
      </c>
      <c r="F16" s="19">
        <v>3368642</v>
      </c>
      <c r="G16" s="19">
        <v>3368642</v>
      </c>
      <c r="H16" s="19">
        <v>3368642</v>
      </c>
      <c r="I16" s="19">
        <v>3368642</v>
      </c>
      <c r="J16" s="19">
        <v>3368642</v>
      </c>
      <c r="K16" s="19">
        <v>3368642</v>
      </c>
      <c r="L16" s="19">
        <v>3368642</v>
      </c>
      <c r="M16" s="19">
        <v>3368642</v>
      </c>
      <c r="N16" s="20">
        <v>3368642</v>
      </c>
      <c r="O16" s="21">
        <v>40423748</v>
      </c>
      <c r="P16" s="19">
        <v>9571200</v>
      </c>
      <c r="Q16" s="22">
        <v>9973152</v>
      </c>
    </row>
    <row r="17" spans="1:17" ht="13.5">
      <c r="A17" s="3" t="s">
        <v>35</v>
      </c>
      <c r="B17" s="2"/>
      <c r="C17" s="19">
        <v>7944002</v>
      </c>
      <c r="D17" s="19">
        <v>7943945</v>
      </c>
      <c r="E17" s="19">
        <v>7943945</v>
      </c>
      <c r="F17" s="19">
        <v>7943945</v>
      </c>
      <c r="G17" s="19">
        <v>7943945</v>
      </c>
      <c r="H17" s="19">
        <v>7943945</v>
      </c>
      <c r="I17" s="19">
        <v>7943945</v>
      </c>
      <c r="J17" s="19">
        <v>7943945</v>
      </c>
      <c r="K17" s="19">
        <v>7943945</v>
      </c>
      <c r="L17" s="19">
        <v>7943945</v>
      </c>
      <c r="M17" s="19">
        <v>7943945</v>
      </c>
      <c r="N17" s="20">
        <v>7943945</v>
      </c>
      <c r="O17" s="21">
        <v>95327397</v>
      </c>
      <c r="P17" s="19">
        <v>71214334</v>
      </c>
      <c r="Q17" s="22">
        <v>75918655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12500</v>
      </c>
      <c r="D19" s="16">
        <f>SUM(D20:D23)</f>
        <v>12500</v>
      </c>
      <c r="E19" s="16">
        <f>SUM(E20:E23)</f>
        <v>12500</v>
      </c>
      <c r="F19" s="16">
        <f>SUM(F20:F23)</f>
        <v>12500</v>
      </c>
      <c r="G19" s="16">
        <f aca="true" t="shared" si="3" ref="G19:Q19">SUM(G20:G23)</f>
        <v>12500</v>
      </c>
      <c r="H19" s="16">
        <f t="shared" si="3"/>
        <v>12500</v>
      </c>
      <c r="I19" s="16">
        <f>SUM(I20:I23)</f>
        <v>12500</v>
      </c>
      <c r="J19" s="16">
        <f>SUM(J20:J23)</f>
        <v>12500</v>
      </c>
      <c r="K19" s="16">
        <f>SUM(K20:K23)</f>
        <v>12500</v>
      </c>
      <c r="L19" s="16">
        <f>SUM(L20:L23)</f>
        <v>12500</v>
      </c>
      <c r="M19" s="16">
        <f t="shared" si="3"/>
        <v>12500</v>
      </c>
      <c r="N19" s="17">
        <f>SUM(N20:N23)</f>
        <v>12500</v>
      </c>
      <c r="O19" s="27">
        <f t="shared" si="3"/>
        <v>150000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12500</v>
      </c>
      <c r="D23" s="19">
        <v>12500</v>
      </c>
      <c r="E23" s="19">
        <v>12500</v>
      </c>
      <c r="F23" s="19">
        <v>12500</v>
      </c>
      <c r="G23" s="19">
        <v>12500</v>
      </c>
      <c r="H23" s="19">
        <v>12500</v>
      </c>
      <c r="I23" s="19">
        <v>12500</v>
      </c>
      <c r="J23" s="19">
        <v>12500</v>
      </c>
      <c r="K23" s="19">
        <v>12500</v>
      </c>
      <c r="L23" s="19">
        <v>12500</v>
      </c>
      <c r="M23" s="19">
        <v>12500</v>
      </c>
      <c r="N23" s="20">
        <v>12500</v>
      </c>
      <c r="O23" s="21">
        <v>150000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11667656</v>
      </c>
      <c r="D25" s="47">
        <f>+D5+D9+D15+D19+D24</f>
        <v>11678499</v>
      </c>
      <c r="E25" s="47">
        <f>+E5+E9+E15+E19+E24</f>
        <v>11678499</v>
      </c>
      <c r="F25" s="47">
        <f>+F5+F9+F15+F19+F24</f>
        <v>11678499</v>
      </c>
      <c r="G25" s="47">
        <f aca="true" t="shared" si="4" ref="G25:Q25">+G5+G9+G15+G19+G24</f>
        <v>11678499</v>
      </c>
      <c r="H25" s="47">
        <f t="shared" si="4"/>
        <v>11678499</v>
      </c>
      <c r="I25" s="47">
        <f>+I5+I9+I15+I19+I24</f>
        <v>11678499</v>
      </c>
      <c r="J25" s="47">
        <f>+J5+J9+J15+J19+J24</f>
        <v>11678499</v>
      </c>
      <c r="K25" s="47">
        <f>+K5+K9+K15+K19+K24</f>
        <v>11678499</v>
      </c>
      <c r="L25" s="47">
        <f>+L5+L9+L15+L19+L24</f>
        <v>11678499</v>
      </c>
      <c r="M25" s="47">
        <f t="shared" si="4"/>
        <v>11678499</v>
      </c>
      <c r="N25" s="48">
        <f t="shared" si="4"/>
        <v>11678499</v>
      </c>
      <c r="O25" s="49">
        <f t="shared" si="4"/>
        <v>140131145</v>
      </c>
      <c r="P25" s="47">
        <f t="shared" si="4"/>
        <v>88023534</v>
      </c>
      <c r="Q25" s="50">
        <f t="shared" si="4"/>
        <v>93334607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8137841</v>
      </c>
      <c r="D28" s="19">
        <v>8137837</v>
      </c>
      <c r="E28" s="19">
        <v>8137837</v>
      </c>
      <c r="F28" s="19">
        <v>8137837</v>
      </c>
      <c r="G28" s="19">
        <v>8137837</v>
      </c>
      <c r="H28" s="19">
        <v>8137837</v>
      </c>
      <c r="I28" s="19">
        <v>8137837</v>
      </c>
      <c r="J28" s="19">
        <v>8137837</v>
      </c>
      <c r="K28" s="19">
        <v>8137837</v>
      </c>
      <c r="L28" s="19">
        <v>8137837</v>
      </c>
      <c r="M28" s="19">
        <v>8137837</v>
      </c>
      <c r="N28" s="20">
        <v>8137837</v>
      </c>
      <c r="O28" s="29">
        <v>97654048</v>
      </c>
      <c r="P28" s="19">
        <v>73586130</v>
      </c>
      <c r="Q28" s="20">
        <v>80691582</v>
      </c>
    </row>
    <row r="29" spans="1:17" ht="13.5">
      <c r="A29" s="52" t="s">
        <v>47</v>
      </c>
      <c r="B29" s="2"/>
      <c r="C29" s="19">
        <v>1916707</v>
      </c>
      <c r="D29" s="19">
        <v>1916663</v>
      </c>
      <c r="E29" s="19">
        <v>1916663</v>
      </c>
      <c r="F29" s="19">
        <v>1916663</v>
      </c>
      <c r="G29" s="19">
        <v>1916663</v>
      </c>
      <c r="H29" s="19">
        <v>1916663</v>
      </c>
      <c r="I29" s="19">
        <v>1916663</v>
      </c>
      <c r="J29" s="19">
        <v>1916663</v>
      </c>
      <c r="K29" s="19">
        <v>1916663</v>
      </c>
      <c r="L29" s="19">
        <v>1916663</v>
      </c>
      <c r="M29" s="19">
        <v>1916663</v>
      </c>
      <c r="N29" s="20">
        <v>1916663</v>
      </c>
      <c r="O29" s="21">
        <v>23000000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10054548</v>
      </c>
      <c r="D32" s="30">
        <f>SUM(D28:D31)</f>
        <v>10054500</v>
      </c>
      <c r="E32" s="30">
        <f>SUM(E28:E31)</f>
        <v>10054500</v>
      </c>
      <c r="F32" s="30">
        <f>SUM(F28:F31)</f>
        <v>10054500</v>
      </c>
      <c r="G32" s="30">
        <f aca="true" t="shared" si="5" ref="G32:Q32">SUM(G28:G31)</f>
        <v>10054500</v>
      </c>
      <c r="H32" s="30">
        <f t="shared" si="5"/>
        <v>10054500</v>
      </c>
      <c r="I32" s="30">
        <f>SUM(I28:I31)</f>
        <v>10054500</v>
      </c>
      <c r="J32" s="30">
        <f>SUM(J28:J31)</f>
        <v>10054500</v>
      </c>
      <c r="K32" s="30">
        <f>SUM(K28:K31)</f>
        <v>10054500</v>
      </c>
      <c r="L32" s="30">
        <f>SUM(L28:L31)</f>
        <v>10054500</v>
      </c>
      <c r="M32" s="30">
        <f t="shared" si="5"/>
        <v>10054500</v>
      </c>
      <c r="N32" s="31">
        <f t="shared" si="5"/>
        <v>10054500</v>
      </c>
      <c r="O32" s="32">
        <f t="shared" si="5"/>
        <v>120654048</v>
      </c>
      <c r="P32" s="30">
        <f t="shared" si="5"/>
        <v>73586130</v>
      </c>
      <c r="Q32" s="33">
        <f t="shared" si="5"/>
        <v>80691582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1613108</v>
      </c>
      <c r="D35" s="19">
        <v>1623999</v>
      </c>
      <c r="E35" s="19">
        <v>1623999</v>
      </c>
      <c r="F35" s="19">
        <v>1623999</v>
      </c>
      <c r="G35" s="19">
        <v>1623999</v>
      </c>
      <c r="H35" s="19">
        <v>1623999</v>
      </c>
      <c r="I35" s="19">
        <v>1623999</v>
      </c>
      <c r="J35" s="19">
        <v>1623999</v>
      </c>
      <c r="K35" s="19">
        <v>1623999</v>
      </c>
      <c r="L35" s="19">
        <v>1623999</v>
      </c>
      <c r="M35" s="19">
        <v>1623999</v>
      </c>
      <c r="N35" s="20">
        <v>1623999</v>
      </c>
      <c r="O35" s="21">
        <v>19477097</v>
      </c>
      <c r="P35" s="19">
        <v>14437404</v>
      </c>
      <c r="Q35" s="22">
        <v>12643025</v>
      </c>
    </row>
    <row r="36" spans="1:17" ht="13.5">
      <c r="A36" s="56" t="s">
        <v>53</v>
      </c>
      <c r="B36" s="6"/>
      <c r="C36" s="57">
        <f>SUM(C32:C35)</f>
        <v>11667656</v>
      </c>
      <c r="D36" s="57">
        <f>SUM(D32:D35)</f>
        <v>11678499</v>
      </c>
      <c r="E36" s="57">
        <f>SUM(E32:E35)</f>
        <v>11678499</v>
      </c>
      <c r="F36" s="57">
        <f>SUM(F32:F35)</f>
        <v>11678499</v>
      </c>
      <c r="G36" s="57">
        <f aca="true" t="shared" si="6" ref="G36:Q36">SUM(G32:G35)</f>
        <v>11678499</v>
      </c>
      <c r="H36" s="57">
        <f t="shared" si="6"/>
        <v>11678499</v>
      </c>
      <c r="I36" s="57">
        <f>SUM(I32:I35)</f>
        <v>11678499</v>
      </c>
      <c r="J36" s="57">
        <f>SUM(J32:J35)</f>
        <v>11678499</v>
      </c>
      <c r="K36" s="57">
        <f>SUM(K32:K35)</f>
        <v>11678499</v>
      </c>
      <c r="L36" s="57">
        <f>SUM(L32:L35)</f>
        <v>11678499</v>
      </c>
      <c r="M36" s="57">
        <f t="shared" si="6"/>
        <v>11678499</v>
      </c>
      <c r="N36" s="58">
        <f t="shared" si="6"/>
        <v>11678499</v>
      </c>
      <c r="O36" s="59">
        <f t="shared" si="6"/>
        <v>140131145</v>
      </c>
      <c r="P36" s="57">
        <f t="shared" si="6"/>
        <v>88023534</v>
      </c>
      <c r="Q36" s="60">
        <f t="shared" si="6"/>
        <v>93334607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740833</v>
      </c>
      <c r="D5" s="16">
        <f>SUM(D6:D8)</f>
        <v>740833</v>
      </c>
      <c r="E5" s="16">
        <f>SUM(E6:E8)</f>
        <v>740833</v>
      </c>
      <c r="F5" s="16">
        <f>SUM(F6:F8)</f>
        <v>740833</v>
      </c>
      <c r="G5" s="16">
        <f aca="true" t="shared" si="0" ref="G5:Q5">SUM(G6:G8)</f>
        <v>740833</v>
      </c>
      <c r="H5" s="16">
        <f t="shared" si="0"/>
        <v>740833</v>
      </c>
      <c r="I5" s="16">
        <f>SUM(I6:I8)</f>
        <v>740833</v>
      </c>
      <c r="J5" s="16">
        <f>SUM(J6:J8)</f>
        <v>740833</v>
      </c>
      <c r="K5" s="16">
        <f>SUM(K6:K8)</f>
        <v>740833</v>
      </c>
      <c r="L5" s="16">
        <f>SUM(L6:L8)</f>
        <v>740833</v>
      </c>
      <c r="M5" s="16">
        <f t="shared" si="0"/>
        <v>740833</v>
      </c>
      <c r="N5" s="17">
        <f>SUM(N6:N8)</f>
        <v>740837</v>
      </c>
      <c r="O5" s="18">
        <f t="shared" si="0"/>
        <v>8890000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740833</v>
      </c>
      <c r="D7" s="23">
        <v>740833</v>
      </c>
      <c r="E7" s="23">
        <v>740833</v>
      </c>
      <c r="F7" s="23">
        <v>740833</v>
      </c>
      <c r="G7" s="23">
        <v>740833</v>
      </c>
      <c r="H7" s="23">
        <v>740833</v>
      </c>
      <c r="I7" s="23">
        <v>740833</v>
      </c>
      <c r="J7" s="23">
        <v>740833</v>
      </c>
      <c r="K7" s="23">
        <v>740833</v>
      </c>
      <c r="L7" s="23">
        <v>740833</v>
      </c>
      <c r="M7" s="23">
        <v>740833</v>
      </c>
      <c r="N7" s="24">
        <v>740837</v>
      </c>
      <c r="O7" s="25">
        <v>8890000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71515</v>
      </c>
      <c r="D9" s="16">
        <f>SUM(D10:D14)</f>
        <v>71515</v>
      </c>
      <c r="E9" s="16">
        <f>SUM(E10:E14)</f>
        <v>71515</v>
      </c>
      <c r="F9" s="16">
        <f>SUM(F10:F14)</f>
        <v>71515</v>
      </c>
      <c r="G9" s="16">
        <f aca="true" t="shared" si="1" ref="G9:Q9">SUM(G10:G14)</f>
        <v>71515</v>
      </c>
      <c r="H9" s="16">
        <f t="shared" si="1"/>
        <v>71515</v>
      </c>
      <c r="I9" s="16">
        <f>SUM(I10:I14)</f>
        <v>71515</v>
      </c>
      <c r="J9" s="16">
        <f>SUM(J10:J14)</f>
        <v>71515</v>
      </c>
      <c r="K9" s="16">
        <f>SUM(K10:K14)</f>
        <v>71515</v>
      </c>
      <c r="L9" s="16">
        <f>SUM(L10:L14)</f>
        <v>71515</v>
      </c>
      <c r="M9" s="16">
        <f t="shared" si="1"/>
        <v>71515</v>
      </c>
      <c r="N9" s="17">
        <f>SUM(N10:N14)</f>
        <v>71514</v>
      </c>
      <c r="O9" s="27">
        <f t="shared" si="1"/>
        <v>858179</v>
      </c>
      <c r="P9" s="16">
        <f t="shared" si="1"/>
        <v>897655</v>
      </c>
      <c r="Q9" s="28">
        <f t="shared" si="1"/>
        <v>938947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71515</v>
      </c>
      <c r="D12" s="19">
        <v>71515</v>
      </c>
      <c r="E12" s="19">
        <v>71515</v>
      </c>
      <c r="F12" s="19">
        <v>71515</v>
      </c>
      <c r="G12" s="19">
        <v>71515</v>
      </c>
      <c r="H12" s="19">
        <v>71515</v>
      </c>
      <c r="I12" s="19">
        <v>71515</v>
      </c>
      <c r="J12" s="19">
        <v>71515</v>
      </c>
      <c r="K12" s="19">
        <v>71515</v>
      </c>
      <c r="L12" s="19">
        <v>71515</v>
      </c>
      <c r="M12" s="19">
        <v>71515</v>
      </c>
      <c r="N12" s="20">
        <v>71514</v>
      </c>
      <c r="O12" s="21">
        <v>858179</v>
      </c>
      <c r="P12" s="19">
        <v>897655</v>
      </c>
      <c r="Q12" s="22">
        <v>938947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5320127</v>
      </c>
      <c r="D15" s="16">
        <f>SUM(D16:D18)</f>
        <v>5320127</v>
      </c>
      <c r="E15" s="16">
        <f>SUM(E16:E18)</f>
        <v>5320127</v>
      </c>
      <c r="F15" s="16">
        <f>SUM(F16:F18)</f>
        <v>5320127</v>
      </c>
      <c r="G15" s="16">
        <f aca="true" t="shared" si="2" ref="G15:Q15">SUM(G16:G18)</f>
        <v>5320127</v>
      </c>
      <c r="H15" s="16">
        <f t="shared" si="2"/>
        <v>5320127</v>
      </c>
      <c r="I15" s="16">
        <f>SUM(I16:I18)</f>
        <v>5320127</v>
      </c>
      <c r="J15" s="16">
        <f>SUM(J16:J18)</f>
        <v>5320127</v>
      </c>
      <c r="K15" s="16">
        <f>SUM(K16:K18)</f>
        <v>5320127</v>
      </c>
      <c r="L15" s="16">
        <f>SUM(L16:L18)</f>
        <v>5320127</v>
      </c>
      <c r="M15" s="16">
        <f t="shared" si="2"/>
        <v>5320127</v>
      </c>
      <c r="N15" s="17">
        <f>SUM(N16:N18)</f>
        <v>5320113</v>
      </c>
      <c r="O15" s="27">
        <f t="shared" si="2"/>
        <v>63841510</v>
      </c>
      <c r="P15" s="16">
        <f t="shared" si="2"/>
        <v>42164752</v>
      </c>
      <c r="Q15" s="28">
        <f t="shared" si="2"/>
        <v>44104329</v>
      </c>
    </row>
    <row r="16" spans="1:17" ht="13.5">
      <c r="A16" s="3" t="s">
        <v>34</v>
      </c>
      <c r="B16" s="2"/>
      <c r="C16" s="19">
        <v>2822789</v>
      </c>
      <c r="D16" s="19">
        <v>2822789</v>
      </c>
      <c r="E16" s="19">
        <v>2822789</v>
      </c>
      <c r="F16" s="19">
        <v>2822789</v>
      </c>
      <c r="G16" s="19">
        <v>2822789</v>
      </c>
      <c r="H16" s="19">
        <v>2822789</v>
      </c>
      <c r="I16" s="19">
        <v>2822789</v>
      </c>
      <c r="J16" s="19">
        <v>2822789</v>
      </c>
      <c r="K16" s="19">
        <v>2822789</v>
      </c>
      <c r="L16" s="19">
        <v>2822789</v>
      </c>
      <c r="M16" s="19">
        <v>2822789</v>
      </c>
      <c r="N16" s="20">
        <v>2822791</v>
      </c>
      <c r="O16" s="21">
        <v>33873470</v>
      </c>
      <c r="P16" s="19">
        <v>35272658</v>
      </c>
      <c r="Q16" s="22">
        <v>36895199</v>
      </c>
    </row>
    <row r="17" spans="1:17" ht="13.5">
      <c r="A17" s="3" t="s">
        <v>35</v>
      </c>
      <c r="B17" s="2"/>
      <c r="C17" s="19">
        <v>2497338</v>
      </c>
      <c r="D17" s="19">
        <v>2497338</v>
      </c>
      <c r="E17" s="19">
        <v>2497338</v>
      </c>
      <c r="F17" s="19">
        <v>2497338</v>
      </c>
      <c r="G17" s="19">
        <v>2497338</v>
      </c>
      <c r="H17" s="19">
        <v>2497338</v>
      </c>
      <c r="I17" s="19">
        <v>2497338</v>
      </c>
      <c r="J17" s="19">
        <v>2497338</v>
      </c>
      <c r="K17" s="19">
        <v>2497338</v>
      </c>
      <c r="L17" s="19">
        <v>2497338</v>
      </c>
      <c r="M17" s="19">
        <v>2497338</v>
      </c>
      <c r="N17" s="20">
        <v>2497322</v>
      </c>
      <c r="O17" s="21">
        <v>29968040</v>
      </c>
      <c r="P17" s="19">
        <v>6892094</v>
      </c>
      <c r="Q17" s="22">
        <v>7209130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1525000</v>
      </c>
      <c r="D19" s="16">
        <f>SUM(D20:D23)</f>
        <v>1525000</v>
      </c>
      <c r="E19" s="16">
        <f>SUM(E20:E23)</f>
        <v>1525000</v>
      </c>
      <c r="F19" s="16">
        <f>SUM(F20:F23)</f>
        <v>1525000</v>
      </c>
      <c r="G19" s="16">
        <f aca="true" t="shared" si="3" ref="G19:Q19">SUM(G20:G23)</f>
        <v>1525000</v>
      </c>
      <c r="H19" s="16">
        <f t="shared" si="3"/>
        <v>1525000</v>
      </c>
      <c r="I19" s="16">
        <f>SUM(I20:I23)</f>
        <v>1525000</v>
      </c>
      <c r="J19" s="16">
        <f>SUM(J20:J23)</f>
        <v>1525000</v>
      </c>
      <c r="K19" s="16">
        <f>SUM(K20:K23)</f>
        <v>1525000</v>
      </c>
      <c r="L19" s="16">
        <f>SUM(L20:L23)</f>
        <v>1525000</v>
      </c>
      <c r="M19" s="16">
        <f t="shared" si="3"/>
        <v>1525000</v>
      </c>
      <c r="N19" s="17">
        <f>SUM(N20:N23)</f>
        <v>1525000</v>
      </c>
      <c r="O19" s="27">
        <f t="shared" si="3"/>
        <v>18300000</v>
      </c>
      <c r="P19" s="16">
        <f t="shared" si="3"/>
        <v>16003800</v>
      </c>
      <c r="Q19" s="28">
        <f t="shared" si="3"/>
        <v>16739975</v>
      </c>
    </row>
    <row r="20" spans="1:17" ht="13.5">
      <c r="A20" s="3" t="s">
        <v>38</v>
      </c>
      <c r="B20" s="2"/>
      <c r="C20" s="19">
        <v>1275000</v>
      </c>
      <c r="D20" s="19">
        <v>1275000</v>
      </c>
      <c r="E20" s="19">
        <v>1275000</v>
      </c>
      <c r="F20" s="19">
        <v>1275000</v>
      </c>
      <c r="G20" s="19">
        <v>1275000</v>
      </c>
      <c r="H20" s="19">
        <v>1275000</v>
      </c>
      <c r="I20" s="19">
        <v>1275000</v>
      </c>
      <c r="J20" s="19">
        <v>1275000</v>
      </c>
      <c r="K20" s="19">
        <v>1275000</v>
      </c>
      <c r="L20" s="19">
        <v>1275000</v>
      </c>
      <c r="M20" s="19">
        <v>1275000</v>
      </c>
      <c r="N20" s="20">
        <v>1275000</v>
      </c>
      <c r="O20" s="21">
        <v>15300000</v>
      </c>
      <c r="P20" s="19">
        <v>16003800</v>
      </c>
      <c r="Q20" s="22">
        <v>16739975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250000</v>
      </c>
      <c r="D23" s="19">
        <v>250000</v>
      </c>
      <c r="E23" s="19">
        <v>250000</v>
      </c>
      <c r="F23" s="19">
        <v>250000</v>
      </c>
      <c r="G23" s="19">
        <v>250000</v>
      </c>
      <c r="H23" s="19">
        <v>250000</v>
      </c>
      <c r="I23" s="19">
        <v>250000</v>
      </c>
      <c r="J23" s="19">
        <v>250000</v>
      </c>
      <c r="K23" s="19">
        <v>250000</v>
      </c>
      <c r="L23" s="19">
        <v>250000</v>
      </c>
      <c r="M23" s="19">
        <v>250000</v>
      </c>
      <c r="N23" s="20">
        <v>250000</v>
      </c>
      <c r="O23" s="21">
        <v>3000000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7657475</v>
      </c>
      <c r="D25" s="47">
        <f>+D5+D9+D15+D19+D24</f>
        <v>7657475</v>
      </c>
      <c r="E25" s="47">
        <f>+E5+E9+E15+E19+E24</f>
        <v>7657475</v>
      </c>
      <c r="F25" s="47">
        <f>+F5+F9+F15+F19+F24</f>
        <v>7657475</v>
      </c>
      <c r="G25" s="47">
        <f aca="true" t="shared" si="4" ref="G25:Q25">+G5+G9+G15+G19+G24</f>
        <v>7657475</v>
      </c>
      <c r="H25" s="47">
        <f t="shared" si="4"/>
        <v>7657475</v>
      </c>
      <c r="I25" s="47">
        <f>+I5+I9+I15+I19+I24</f>
        <v>7657475</v>
      </c>
      <c r="J25" s="47">
        <f>+J5+J9+J15+J19+J24</f>
        <v>7657475</v>
      </c>
      <c r="K25" s="47">
        <f>+K5+K9+K15+K19+K24</f>
        <v>7657475</v>
      </c>
      <c r="L25" s="47">
        <f>+L5+L9+L15+L19+L24</f>
        <v>7657475</v>
      </c>
      <c r="M25" s="47">
        <f t="shared" si="4"/>
        <v>7657475</v>
      </c>
      <c r="N25" s="48">
        <f t="shared" si="4"/>
        <v>7657464</v>
      </c>
      <c r="O25" s="49">
        <f t="shared" si="4"/>
        <v>91889689</v>
      </c>
      <c r="P25" s="47">
        <f t="shared" si="4"/>
        <v>59066207</v>
      </c>
      <c r="Q25" s="50">
        <f t="shared" si="4"/>
        <v>61783251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4705720</v>
      </c>
      <c r="D28" s="19">
        <v>4705720</v>
      </c>
      <c r="E28" s="19">
        <v>4705720</v>
      </c>
      <c r="F28" s="19">
        <v>4705720</v>
      </c>
      <c r="G28" s="19">
        <v>4705720</v>
      </c>
      <c r="H28" s="19">
        <v>4705720</v>
      </c>
      <c r="I28" s="19">
        <v>4705720</v>
      </c>
      <c r="J28" s="19">
        <v>4705720</v>
      </c>
      <c r="K28" s="19">
        <v>4705720</v>
      </c>
      <c r="L28" s="19">
        <v>4705720</v>
      </c>
      <c r="M28" s="19">
        <v>4705720</v>
      </c>
      <c r="N28" s="20">
        <v>4705729</v>
      </c>
      <c r="O28" s="29">
        <v>56468649</v>
      </c>
      <c r="P28" s="19">
        <v>59066207</v>
      </c>
      <c r="Q28" s="20">
        <v>61783251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4705720</v>
      </c>
      <c r="D32" s="30">
        <f>SUM(D28:D31)</f>
        <v>4705720</v>
      </c>
      <c r="E32" s="30">
        <f>SUM(E28:E31)</f>
        <v>4705720</v>
      </c>
      <c r="F32" s="30">
        <f>SUM(F28:F31)</f>
        <v>4705720</v>
      </c>
      <c r="G32" s="30">
        <f aca="true" t="shared" si="5" ref="G32:Q32">SUM(G28:G31)</f>
        <v>4705720</v>
      </c>
      <c r="H32" s="30">
        <f t="shared" si="5"/>
        <v>4705720</v>
      </c>
      <c r="I32" s="30">
        <f>SUM(I28:I31)</f>
        <v>4705720</v>
      </c>
      <c r="J32" s="30">
        <f>SUM(J28:J31)</f>
        <v>4705720</v>
      </c>
      <c r="K32" s="30">
        <f>SUM(K28:K31)</f>
        <v>4705720</v>
      </c>
      <c r="L32" s="30">
        <f>SUM(L28:L31)</f>
        <v>4705720</v>
      </c>
      <c r="M32" s="30">
        <f t="shared" si="5"/>
        <v>4705720</v>
      </c>
      <c r="N32" s="31">
        <f t="shared" si="5"/>
        <v>4705729</v>
      </c>
      <c r="O32" s="32">
        <f t="shared" si="5"/>
        <v>56468649</v>
      </c>
      <c r="P32" s="30">
        <f t="shared" si="5"/>
        <v>59066207</v>
      </c>
      <c r="Q32" s="33">
        <f t="shared" si="5"/>
        <v>61783251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2951755</v>
      </c>
      <c r="D35" s="19">
        <v>2951755</v>
      </c>
      <c r="E35" s="19">
        <v>2951755</v>
      </c>
      <c r="F35" s="19">
        <v>2951755</v>
      </c>
      <c r="G35" s="19">
        <v>2951755</v>
      </c>
      <c r="H35" s="19">
        <v>2951755</v>
      </c>
      <c r="I35" s="19">
        <v>2951755</v>
      </c>
      <c r="J35" s="19">
        <v>2951755</v>
      </c>
      <c r="K35" s="19">
        <v>2951755</v>
      </c>
      <c r="L35" s="19">
        <v>2951755</v>
      </c>
      <c r="M35" s="19">
        <v>2951755</v>
      </c>
      <c r="N35" s="20">
        <v>2951735</v>
      </c>
      <c r="O35" s="21">
        <v>35421040</v>
      </c>
      <c r="P35" s="19"/>
      <c r="Q35" s="22"/>
    </row>
    <row r="36" spans="1:17" ht="13.5">
      <c r="A36" s="56" t="s">
        <v>53</v>
      </c>
      <c r="B36" s="6"/>
      <c r="C36" s="57">
        <f>SUM(C32:C35)</f>
        <v>7657475</v>
      </c>
      <c r="D36" s="57">
        <f>SUM(D32:D35)</f>
        <v>7657475</v>
      </c>
      <c r="E36" s="57">
        <f>SUM(E32:E35)</f>
        <v>7657475</v>
      </c>
      <c r="F36" s="57">
        <f>SUM(F32:F35)</f>
        <v>7657475</v>
      </c>
      <c r="G36" s="57">
        <f aca="true" t="shared" si="6" ref="G36:Q36">SUM(G32:G35)</f>
        <v>7657475</v>
      </c>
      <c r="H36" s="57">
        <f t="shared" si="6"/>
        <v>7657475</v>
      </c>
      <c r="I36" s="57">
        <f>SUM(I32:I35)</f>
        <v>7657475</v>
      </c>
      <c r="J36" s="57">
        <f>SUM(J32:J35)</f>
        <v>7657475</v>
      </c>
      <c r="K36" s="57">
        <f>SUM(K32:K35)</f>
        <v>7657475</v>
      </c>
      <c r="L36" s="57">
        <f>SUM(L32:L35)</f>
        <v>7657475</v>
      </c>
      <c r="M36" s="57">
        <f t="shared" si="6"/>
        <v>7657475</v>
      </c>
      <c r="N36" s="58">
        <f t="shared" si="6"/>
        <v>7657464</v>
      </c>
      <c r="O36" s="59">
        <f t="shared" si="6"/>
        <v>91889689</v>
      </c>
      <c r="P36" s="57">
        <f t="shared" si="6"/>
        <v>59066207</v>
      </c>
      <c r="Q36" s="60">
        <f t="shared" si="6"/>
        <v>61783251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8515625" style="0" customWidth="1"/>
    <col min="3" max="17" width="9.7109375" style="0" customWidth="1"/>
  </cols>
  <sheetData>
    <row r="1" spans="1:17" ht="36" customHeight="1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/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2200000</v>
      </c>
      <c r="D9" s="16">
        <f>SUM(D10:D14)</f>
        <v>2200000</v>
      </c>
      <c r="E9" s="16">
        <f>SUM(E10:E14)</f>
        <v>2200000</v>
      </c>
      <c r="F9" s="16">
        <f>SUM(F10:F14)</f>
        <v>2200000</v>
      </c>
      <c r="G9" s="16">
        <f aca="true" t="shared" si="1" ref="G9:Q9">SUM(G10:G14)</f>
        <v>2200000</v>
      </c>
      <c r="H9" s="16">
        <f t="shared" si="1"/>
        <v>2200000</v>
      </c>
      <c r="I9" s="16">
        <f>SUM(I10:I14)</f>
        <v>2200000</v>
      </c>
      <c r="J9" s="16">
        <f>SUM(J10:J14)</f>
        <v>2200000</v>
      </c>
      <c r="K9" s="16">
        <f>SUM(K10:K14)</f>
        <v>2200000</v>
      </c>
      <c r="L9" s="16">
        <f>SUM(L10:L14)</f>
        <v>2200000</v>
      </c>
      <c r="M9" s="16">
        <f t="shared" si="1"/>
        <v>2200000</v>
      </c>
      <c r="N9" s="17">
        <f>SUM(N10:N14)</f>
        <v>2200000</v>
      </c>
      <c r="O9" s="27">
        <f t="shared" si="1"/>
        <v>26400000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2200000</v>
      </c>
      <c r="D13" s="19">
        <v>2200000</v>
      </c>
      <c r="E13" s="19">
        <v>2200000</v>
      </c>
      <c r="F13" s="19">
        <v>2200000</v>
      </c>
      <c r="G13" s="19">
        <v>2200000</v>
      </c>
      <c r="H13" s="19">
        <v>2200000</v>
      </c>
      <c r="I13" s="19">
        <v>2200000</v>
      </c>
      <c r="J13" s="19">
        <v>2200000</v>
      </c>
      <c r="K13" s="19">
        <v>2200000</v>
      </c>
      <c r="L13" s="19">
        <v>2200000</v>
      </c>
      <c r="M13" s="19">
        <v>2200000</v>
      </c>
      <c r="N13" s="20">
        <v>2200000</v>
      </c>
      <c r="O13" s="21">
        <v>26400000</v>
      </c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6784030</v>
      </c>
      <c r="D15" s="16">
        <f>SUM(D16:D18)</f>
        <v>6784030</v>
      </c>
      <c r="E15" s="16">
        <f>SUM(E16:E18)</f>
        <v>6784030</v>
      </c>
      <c r="F15" s="16">
        <f>SUM(F16:F18)</f>
        <v>6784030</v>
      </c>
      <c r="G15" s="16">
        <f aca="true" t="shared" si="2" ref="G15:Q15">SUM(G16:G18)</f>
        <v>6784030</v>
      </c>
      <c r="H15" s="16">
        <f t="shared" si="2"/>
        <v>6784030</v>
      </c>
      <c r="I15" s="16">
        <f>SUM(I16:I18)</f>
        <v>6784030</v>
      </c>
      <c r="J15" s="16">
        <f>SUM(J16:J18)</f>
        <v>6784030</v>
      </c>
      <c r="K15" s="16">
        <f>SUM(K16:K18)</f>
        <v>6784030</v>
      </c>
      <c r="L15" s="16">
        <f>SUM(L16:L18)</f>
        <v>6784030</v>
      </c>
      <c r="M15" s="16">
        <f t="shared" si="2"/>
        <v>6784030</v>
      </c>
      <c r="N15" s="17">
        <f>SUM(N16:N18)</f>
        <v>6784020</v>
      </c>
      <c r="O15" s="27">
        <f t="shared" si="2"/>
        <v>81408350</v>
      </c>
      <c r="P15" s="16">
        <f t="shared" si="2"/>
        <v>88594150</v>
      </c>
      <c r="Q15" s="28">
        <f t="shared" si="2"/>
        <v>93851450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6784030</v>
      </c>
      <c r="D17" s="19">
        <v>6784030</v>
      </c>
      <c r="E17" s="19">
        <v>6784030</v>
      </c>
      <c r="F17" s="19">
        <v>6784030</v>
      </c>
      <c r="G17" s="19">
        <v>6784030</v>
      </c>
      <c r="H17" s="19">
        <v>6784030</v>
      </c>
      <c r="I17" s="19">
        <v>6784030</v>
      </c>
      <c r="J17" s="19">
        <v>6784030</v>
      </c>
      <c r="K17" s="19">
        <v>6784030</v>
      </c>
      <c r="L17" s="19">
        <v>6784030</v>
      </c>
      <c r="M17" s="19">
        <v>6784030</v>
      </c>
      <c r="N17" s="20">
        <v>6784020</v>
      </c>
      <c r="O17" s="21">
        <v>81408350</v>
      </c>
      <c r="P17" s="19">
        <v>88594150</v>
      </c>
      <c r="Q17" s="22">
        <v>93851450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808500</v>
      </c>
      <c r="D19" s="16">
        <f>SUM(D20:D23)</f>
        <v>808500</v>
      </c>
      <c r="E19" s="16">
        <f>SUM(E20:E23)</f>
        <v>808500</v>
      </c>
      <c r="F19" s="16">
        <f>SUM(F20:F23)</f>
        <v>808500</v>
      </c>
      <c r="G19" s="16">
        <f aca="true" t="shared" si="3" ref="G19:Q19">SUM(G20:G23)</f>
        <v>808500</v>
      </c>
      <c r="H19" s="16">
        <f t="shared" si="3"/>
        <v>808500</v>
      </c>
      <c r="I19" s="16">
        <f>SUM(I20:I23)</f>
        <v>808500</v>
      </c>
      <c r="J19" s="16">
        <f>SUM(J20:J23)</f>
        <v>808500</v>
      </c>
      <c r="K19" s="16">
        <f>SUM(K20:K23)</f>
        <v>808500</v>
      </c>
      <c r="L19" s="16">
        <f>SUM(L20:L23)</f>
        <v>808500</v>
      </c>
      <c r="M19" s="16">
        <f t="shared" si="3"/>
        <v>808500</v>
      </c>
      <c r="N19" s="17">
        <f>SUM(N20:N23)</f>
        <v>808500</v>
      </c>
      <c r="O19" s="27">
        <f t="shared" si="3"/>
        <v>9702000</v>
      </c>
      <c r="P19" s="16">
        <f t="shared" si="3"/>
        <v>13000000</v>
      </c>
      <c r="Q19" s="28">
        <f t="shared" si="3"/>
        <v>20681000</v>
      </c>
    </row>
    <row r="20" spans="1:17" ht="13.5">
      <c r="A20" s="3" t="s">
        <v>38</v>
      </c>
      <c r="B20" s="2"/>
      <c r="C20" s="19">
        <v>808500</v>
      </c>
      <c r="D20" s="19">
        <v>808500</v>
      </c>
      <c r="E20" s="19">
        <v>808500</v>
      </c>
      <c r="F20" s="19">
        <v>808500</v>
      </c>
      <c r="G20" s="19">
        <v>808500</v>
      </c>
      <c r="H20" s="19">
        <v>808500</v>
      </c>
      <c r="I20" s="19">
        <v>808500</v>
      </c>
      <c r="J20" s="19">
        <v>808500</v>
      </c>
      <c r="K20" s="19">
        <v>808500</v>
      </c>
      <c r="L20" s="19">
        <v>808500</v>
      </c>
      <c r="M20" s="19">
        <v>808500</v>
      </c>
      <c r="N20" s="20">
        <v>808500</v>
      </c>
      <c r="O20" s="21">
        <v>9702000</v>
      </c>
      <c r="P20" s="19">
        <v>13000000</v>
      </c>
      <c r="Q20" s="22">
        <v>20681000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9792530</v>
      </c>
      <c r="D25" s="47">
        <f>+D5+D9+D15+D19+D24</f>
        <v>9792530</v>
      </c>
      <c r="E25" s="47">
        <f>+E5+E9+E15+E19+E24</f>
        <v>9792530</v>
      </c>
      <c r="F25" s="47">
        <f>+F5+F9+F15+F19+F24</f>
        <v>9792530</v>
      </c>
      <c r="G25" s="47">
        <f aca="true" t="shared" si="4" ref="G25:Q25">+G5+G9+G15+G19+G24</f>
        <v>9792530</v>
      </c>
      <c r="H25" s="47">
        <f t="shared" si="4"/>
        <v>9792530</v>
      </c>
      <c r="I25" s="47">
        <f>+I5+I9+I15+I19+I24</f>
        <v>9792530</v>
      </c>
      <c r="J25" s="47">
        <f>+J5+J9+J15+J19+J24</f>
        <v>9792530</v>
      </c>
      <c r="K25" s="47">
        <f>+K5+K9+K15+K19+K24</f>
        <v>9792530</v>
      </c>
      <c r="L25" s="47">
        <f>+L5+L9+L15+L19+L24</f>
        <v>9792530</v>
      </c>
      <c r="M25" s="47">
        <f t="shared" si="4"/>
        <v>9792530</v>
      </c>
      <c r="N25" s="48">
        <f t="shared" si="4"/>
        <v>9792520</v>
      </c>
      <c r="O25" s="49">
        <f t="shared" si="4"/>
        <v>117510350</v>
      </c>
      <c r="P25" s="47">
        <f t="shared" si="4"/>
        <v>101594150</v>
      </c>
      <c r="Q25" s="50">
        <f t="shared" si="4"/>
        <v>114532450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7592530</v>
      </c>
      <c r="D28" s="19">
        <v>7592530</v>
      </c>
      <c r="E28" s="19">
        <v>7592530</v>
      </c>
      <c r="F28" s="19">
        <v>7592530</v>
      </c>
      <c r="G28" s="19">
        <v>7592530</v>
      </c>
      <c r="H28" s="19">
        <v>7592530</v>
      </c>
      <c r="I28" s="19">
        <v>7592530</v>
      </c>
      <c r="J28" s="19">
        <v>7592530</v>
      </c>
      <c r="K28" s="19">
        <v>7592530</v>
      </c>
      <c r="L28" s="19">
        <v>7592530</v>
      </c>
      <c r="M28" s="19">
        <v>7592530</v>
      </c>
      <c r="N28" s="20">
        <v>7592520</v>
      </c>
      <c r="O28" s="29">
        <v>91110350</v>
      </c>
      <c r="P28" s="19">
        <v>101594150</v>
      </c>
      <c r="Q28" s="20">
        <v>114532450</v>
      </c>
    </row>
    <row r="29" spans="1:17" ht="13.5">
      <c r="A29" s="52" t="s">
        <v>47</v>
      </c>
      <c r="B29" s="2"/>
      <c r="C29" s="19">
        <v>2200000</v>
      </c>
      <c r="D29" s="19">
        <v>2200000</v>
      </c>
      <c r="E29" s="19">
        <v>2200000</v>
      </c>
      <c r="F29" s="19">
        <v>2200000</v>
      </c>
      <c r="G29" s="19">
        <v>2200000</v>
      </c>
      <c r="H29" s="19">
        <v>2200000</v>
      </c>
      <c r="I29" s="19">
        <v>2200000</v>
      </c>
      <c r="J29" s="19">
        <v>2200000</v>
      </c>
      <c r="K29" s="19">
        <v>2200000</v>
      </c>
      <c r="L29" s="19">
        <v>2200000</v>
      </c>
      <c r="M29" s="19">
        <v>2200000</v>
      </c>
      <c r="N29" s="20">
        <v>2200000</v>
      </c>
      <c r="O29" s="21">
        <v>26400000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9792530</v>
      </c>
      <c r="D32" s="30">
        <f>SUM(D28:D31)</f>
        <v>9792530</v>
      </c>
      <c r="E32" s="30">
        <f>SUM(E28:E31)</f>
        <v>9792530</v>
      </c>
      <c r="F32" s="30">
        <f>SUM(F28:F31)</f>
        <v>9792530</v>
      </c>
      <c r="G32" s="30">
        <f aca="true" t="shared" si="5" ref="G32:Q32">SUM(G28:G31)</f>
        <v>9792530</v>
      </c>
      <c r="H32" s="30">
        <f t="shared" si="5"/>
        <v>9792530</v>
      </c>
      <c r="I32" s="30">
        <f>SUM(I28:I31)</f>
        <v>9792530</v>
      </c>
      <c r="J32" s="30">
        <f>SUM(J28:J31)</f>
        <v>9792530</v>
      </c>
      <c r="K32" s="30">
        <f>SUM(K28:K31)</f>
        <v>9792530</v>
      </c>
      <c r="L32" s="30">
        <f>SUM(L28:L31)</f>
        <v>9792530</v>
      </c>
      <c r="M32" s="30">
        <f t="shared" si="5"/>
        <v>9792530</v>
      </c>
      <c r="N32" s="31">
        <f t="shared" si="5"/>
        <v>9792520</v>
      </c>
      <c r="O32" s="32">
        <f t="shared" si="5"/>
        <v>117510350</v>
      </c>
      <c r="P32" s="30">
        <f t="shared" si="5"/>
        <v>101594150</v>
      </c>
      <c r="Q32" s="33">
        <f t="shared" si="5"/>
        <v>114532450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9792530</v>
      </c>
      <c r="D36" s="57">
        <f>SUM(D32:D35)</f>
        <v>9792530</v>
      </c>
      <c r="E36" s="57">
        <f>SUM(E32:E35)</f>
        <v>9792530</v>
      </c>
      <c r="F36" s="57">
        <f>SUM(F32:F35)</f>
        <v>9792530</v>
      </c>
      <c r="G36" s="57">
        <f aca="true" t="shared" si="6" ref="G36:Q36">SUM(G32:G35)</f>
        <v>9792530</v>
      </c>
      <c r="H36" s="57">
        <f t="shared" si="6"/>
        <v>9792530</v>
      </c>
      <c r="I36" s="57">
        <f>SUM(I32:I35)</f>
        <v>9792530</v>
      </c>
      <c r="J36" s="57">
        <f>SUM(J32:J35)</f>
        <v>9792530</v>
      </c>
      <c r="K36" s="57">
        <f>SUM(K32:K35)</f>
        <v>9792530</v>
      </c>
      <c r="L36" s="57">
        <f>SUM(L32:L35)</f>
        <v>9792530</v>
      </c>
      <c r="M36" s="57">
        <f t="shared" si="6"/>
        <v>9792530</v>
      </c>
      <c r="N36" s="58">
        <f t="shared" si="6"/>
        <v>9792520</v>
      </c>
      <c r="O36" s="59">
        <f t="shared" si="6"/>
        <v>117510350</v>
      </c>
      <c r="P36" s="57">
        <f t="shared" si="6"/>
        <v>101594150</v>
      </c>
      <c r="Q36" s="60">
        <f t="shared" si="6"/>
        <v>114532450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1762854</v>
      </c>
      <c r="D5" s="16">
        <f>SUM(D6:D8)</f>
        <v>1762854</v>
      </c>
      <c r="E5" s="16">
        <f>SUM(E6:E8)</f>
        <v>1762854</v>
      </c>
      <c r="F5" s="16">
        <f>SUM(F6:F8)</f>
        <v>1762854</v>
      </c>
      <c r="G5" s="16">
        <f aca="true" t="shared" si="0" ref="G5:Q5">SUM(G6:G8)</f>
        <v>1762854</v>
      </c>
      <c r="H5" s="16">
        <f t="shared" si="0"/>
        <v>1762854</v>
      </c>
      <c r="I5" s="16">
        <f>SUM(I6:I8)</f>
        <v>1762854</v>
      </c>
      <c r="J5" s="16">
        <f>SUM(J6:J8)</f>
        <v>1762854</v>
      </c>
      <c r="K5" s="16">
        <f>SUM(K6:K8)</f>
        <v>1762854</v>
      </c>
      <c r="L5" s="16">
        <f>SUM(L6:L8)</f>
        <v>1762854</v>
      </c>
      <c r="M5" s="16">
        <f t="shared" si="0"/>
        <v>1762854</v>
      </c>
      <c r="N5" s="17">
        <f>SUM(N6:N8)</f>
        <v>1762813</v>
      </c>
      <c r="O5" s="18">
        <f t="shared" si="0"/>
        <v>21154207</v>
      </c>
      <c r="P5" s="16">
        <f t="shared" si="0"/>
        <v>18612259</v>
      </c>
      <c r="Q5" s="17">
        <f t="shared" si="0"/>
        <v>10150000</v>
      </c>
    </row>
    <row r="6" spans="1:17" ht="13.5">
      <c r="A6" s="3" t="s">
        <v>24</v>
      </c>
      <c r="B6" s="2"/>
      <c r="C6" s="19">
        <v>416667</v>
      </c>
      <c r="D6" s="19">
        <v>416667</v>
      </c>
      <c r="E6" s="19">
        <v>416667</v>
      </c>
      <c r="F6" s="19">
        <v>416667</v>
      </c>
      <c r="G6" s="19">
        <v>416667</v>
      </c>
      <c r="H6" s="19">
        <v>416667</v>
      </c>
      <c r="I6" s="19">
        <v>416667</v>
      </c>
      <c r="J6" s="19">
        <v>416667</v>
      </c>
      <c r="K6" s="19">
        <v>416667</v>
      </c>
      <c r="L6" s="19">
        <v>416667</v>
      </c>
      <c r="M6" s="19">
        <v>416667</v>
      </c>
      <c r="N6" s="20">
        <v>416663</v>
      </c>
      <c r="O6" s="21">
        <v>5000000</v>
      </c>
      <c r="P6" s="19">
        <v>3500000</v>
      </c>
      <c r="Q6" s="22"/>
    </row>
    <row r="7" spans="1:17" ht="13.5">
      <c r="A7" s="3" t="s">
        <v>25</v>
      </c>
      <c r="B7" s="2"/>
      <c r="C7" s="23">
        <v>1346187</v>
      </c>
      <c r="D7" s="23">
        <v>1346187</v>
      </c>
      <c r="E7" s="23">
        <v>1346187</v>
      </c>
      <c r="F7" s="23">
        <v>1346187</v>
      </c>
      <c r="G7" s="23">
        <v>1346187</v>
      </c>
      <c r="H7" s="23">
        <v>1346187</v>
      </c>
      <c r="I7" s="23">
        <v>1346187</v>
      </c>
      <c r="J7" s="23">
        <v>1346187</v>
      </c>
      <c r="K7" s="23">
        <v>1346187</v>
      </c>
      <c r="L7" s="23">
        <v>1346187</v>
      </c>
      <c r="M7" s="23">
        <v>1346187</v>
      </c>
      <c r="N7" s="24">
        <v>1346150</v>
      </c>
      <c r="O7" s="25">
        <v>16154207</v>
      </c>
      <c r="P7" s="23">
        <v>15112259</v>
      </c>
      <c r="Q7" s="26">
        <v>10150000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3528751</v>
      </c>
      <c r="D9" s="16">
        <f>SUM(D10:D14)</f>
        <v>3528751</v>
      </c>
      <c r="E9" s="16">
        <f>SUM(E10:E14)</f>
        <v>3528751</v>
      </c>
      <c r="F9" s="16">
        <f>SUM(F10:F14)</f>
        <v>3528751</v>
      </c>
      <c r="G9" s="16">
        <f aca="true" t="shared" si="1" ref="G9:Q9">SUM(G10:G14)</f>
        <v>3528751</v>
      </c>
      <c r="H9" s="16">
        <f t="shared" si="1"/>
        <v>3528751</v>
      </c>
      <c r="I9" s="16">
        <f>SUM(I10:I14)</f>
        <v>3528751</v>
      </c>
      <c r="J9" s="16">
        <f>SUM(J10:J14)</f>
        <v>3528751</v>
      </c>
      <c r="K9" s="16">
        <f>SUM(K10:K14)</f>
        <v>3528751</v>
      </c>
      <c r="L9" s="16">
        <f>SUM(L10:L14)</f>
        <v>3528751</v>
      </c>
      <c r="M9" s="16">
        <f t="shared" si="1"/>
        <v>3528751</v>
      </c>
      <c r="N9" s="17">
        <f>SUM(N10:N14)</f>
        <v>3528739</v>
      </c>
      <c r="O9" s="27">
        <f t="shared" si="1"/>
        <v>42345000</v>
      </c>
      <c r="P9" s="16">
        <f t="shared" si="1"/>
        <v>5545000</v>
      </c>
      <c r="Q9" s="28">
        <f t="shared" si="1"/>
        <v>6000000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191667</v>
      </c>
      <c r="D12" s="19">
        <v>191667</v>
      </c>
      <c r="E12" s="19">
        <v>191667</v>
      </c>
      <c r="F12" s="19">
        <v>191667</v>
      </c>
      <c r="G12" s="19">
        <v>191667</v>
      </c>
      <c r="H12" s="19">
        <v>191667</v>
      </c>
      <c r="I12" s="19">
        <v>191667</v>
      </c>
      <c r="J12" s="19">
        <v>191667</v>
      </c>
      <c r="K12" s="19">
        <v>191667</v>
      </c>
      <c r="L12" s="19">
        <v>191667</v>
      </c>
      <c r="M12" s="19">
        <v>191667</v>
      </c>
      <c r="N12" s="20">
        <v>191663</v>
      </c>
      <c r="O12" s="21">
        <v>2300000</v>
      </c>
      <c r="P12" s="19">
        <v>5500000</v>
      </c>
      <c r="Q12" s="22">
        <v>6000000</v>
      </c>
    </row>
    <row r="13" spans="1:17" ht="13.5">
      <c r="A13" s="3" t="s">
        <v>31</v>
      </c>
      <c r="B13" s="2"/>
      <c r="C13" s="19">
        <v>3337084</v>
      </c>
      <c r="D13" s="19">
        <v>3337084</v>
      </c>
      <c r="E13" s="19">
        <v>3337084</v>
      </c>
      <c r="F13" s="19">
        <v>3337084</v>
      </c>
      <c r="G13" s="19">
        <v>3337084</v>
      </c>
      <c r="H13" s="19">
        <v>3337084</v>
      </c>
      <c r="I13" s="19">
        <v>3337084</v>
      </c>
      <c r="J13" s="19">
        <v>3337084</v>
      </c>
      <c r="K13" s="19">
        <v>3337084</v>
      </c>
      <c r="L13" s="19">
        <v>3337084</v>
      </c>
      <c r="M13" s="19">
        <v>3337084</v>
      </c>
      <c r="N13" s="20">
        <v>3337076</v>
      </c>
      <c r="O13" s="21">
        <v>40045000</v>
      </c>
      <c r="P13" s="19">
        <v>45000</v>
      </c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6221508</v>
      </c>
      <c r="D15" s="16">
        <f>SUM(D16:D18)</f>
        <v>6221508</v>
      </c>
      <c r="E15" s="16">
        <f>SUM(E16:E18)</f>
        <v>6221508</v>
      </c>
      <c r="F15" s="16">
        <f>SUM(F16:F18)</f>
        <v>6221508</v>
      </c>
      <c r="G15" s="16">
        <f aca="true" t="shared" si="2" ref="G15:Q15">SUM(G16:G18)</f>
        <v>6221508</v>
      </c>
      <c r="H15" s="16">
        <f t="shared" si="2"/>
        <v>6221508</v>
      </c>
      <c r="I15" s="16">
        <f>SUM(I16:I18)</f>
        <v>6221508</v>
      </c>
      <c r="J15" s="16">
        <f>SUM(J16:J18)</f>
        <v>6221508</v>
      </c>
      <c r="K15" s="16">
        <f>SUM(K16:K18)</f>
        <v>6221508</v>
      </c>
      <c r="L15" s="16">
        <f>SUM(L16:L18)</f>
        <v>6221508</v>
      </c>
      <c r="M15" s="16">
        <f t="shared" si="2"/>
        <v>6221508</v>
      </c>
      <c r="N15" s="17">
        <f>SUM(N16:N18)</f>
        <v>6221412</v>
      </c>
      <c r="O15" s="27">
        <f t="shared" si="2"/>
        <v>74658000</v>
      </c>
      <c r="P15" s="16">
        <f t="shared" si="2"/>
        <v>18258000</v>
      </c>
      <c r="Q15" s="28">
        <f t="shared" si="2"/>
        <v>10158800</v>
      </c>
    </row>
    <row r="16" spans="1:17" ht="13.5">
      <c r="A16" s="3" t="s">
        <v>34</v>
      </c>
      <c r="B16" s="2"/>
      <c r="C16" s="19">
        <v>2616339</v>
      </c>
      <c r="D16" s="19">
        <v>2616339</v>
      </c>
      <c r="E16" s="19">
        <v>2616339</v>
      </c>
      <c r="F16" s="19">
        <v>2616339</v>
      </c>
      <c r="G16" s="19">
        <v>2616339</v>
      </c>
      <c r="H16" s="19">
        <v>2616339</v>
      </c>
      <c r="I16" s="19">
        <v>2616339</v>
      </c>
      <c r="J16" s="19">
        <v>2616339</v>
      </c>
      <c r="K16" s="19">
        <v>2616339</v>
      </c>
      <c r="L16" s="19">
        <v>2616339</v>
      </c>
      <c r="M16" s="19">
        <v>2616339</v>
      </c>
      <c r="N16" s="20">
        <v>2616271</v>
      </c>
      <c r="O16" s="21">
        <v>31396000</v>
      </c>
      <c r="P16" s="19">
        <v>10133000</v>
      </c>
      <c r="Q16" s="22">
        <v>6852800</v>
      </c>
    </row>
    <row r="17" spans="1:17" ht="13.5">
      <c r="A17" s="3" t="s">
        <v>35</v>
      </c>
      <c r="B17" s="2"/>
      <c r="C17" s="19">
        <v>3605169</v>
      </c>
      <c r="D17" s="19">
        <v>3605169</v>
      </c>
      <c r="E17" s="19">
        <v>3605169</v>
      </c>
      <c r="F17" s="19">
        <v>3605169</v>
      </c>
      <c r="G17" s="19">
        <v>3605169</v>
      </c>
      <c r="H17" s="19">
        <v>3605169</v>
      </c>
      <c r="I17" s="19">
        <v>3605169</v>
      </c>
      <c r="J17" s="19">
        <v>3605169</v>
      </c>
      <c r="K17" s="19">
        <v>3605169</v>
      </c>
      <c r="L17" s="19">
        <v>3605169</v>
      </c>
      <c r="M17" s="19">
        <v>3605169</v>
      </c>
      <c r="N17" s="20">
        <v>3605141</v>
      </c>
      <c r="O17" s="21">
        <v>43262000</v>
      </c>
      <c r="P17" s="19">
        <v>8125000</v>
      </c>
      <c r="Q17" s="22">
        <v>3306000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75554176</v>
      </c>
      <c r="D19" s="16">
        <f>SUM(D20:D23)</f>
        <v>75554176</v>
      </c>
      <c r="E19" s="16">
        <f>SUM(E20:E23)</f>
        <v>75554176</v>
      </c>
      <c r="F19" s="16">
        <f>SUM(F20:F23)</f>
        <v>75554176</v>
      </c>
      <c r="G19" s="16">
        <f aca="true" t="shared" si="3" ref="G19:Q19">SUM(G20:G23)</f>
        <v>75554176</v>
      </c>
      <c r="H19" s="16">
        <f t="shared" si="3"/>
        <v>75554176</v>
      </c>
      <c r="I19" s="16">
        <f>SUM(I20:I23)</f>
        <v>75554176</v>
      </c>
      <c r="J19" s="16">
        <f>SUM(J20:J23)</f>
        <v>75554176</v>
      </c>
      <c r="K19" s="16">
        <f>SUM(K20:K23)</f>
        <v>75554176</v>
      </c>
      <c r="L19" s="16">
        <f>SUM(L20:L23)</f>
        <v>75554176</v>
      </c>
      <c r="M19" s="16">
        <f t="shared" si="3"/>
        <v>75554176</v>
      </c>
      <c r="N19" s="17">
        <f>SUM(N20:N23)</f>
        <v>75553910</v>
      </c>
      <c r="O19" s="27">
        <f t="shared" si="3"/>
        <v>906649846</v>
      </c>
      <c r="P19" s="16">
        <f t="shared" si="3"/>
        <v>936244573</v>
      </c>
      <c r="Q19" s="28">
        <f t="shared" si="3"/>
        <v>1034340635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75554176</v>
      </c>
      <c r="D21" s="19">
        <v>75554176</v>
      </c>
      <c r="E21" s="19">
        <v>75554176</v>
      </c>
      <c r="F21" s="19">
        <v>75554176</v>
      </c>
      <c r="G21" s="19">
        <v>75554176</v>
      </c>
      <c r="H21" s="19">
        <v>75554176</v>
      </c>
      <c r="I21" s="19">
        <v>75554176</v>
      </c>
      <c r="J21" s="19">
        <v>75554176</v>
      </c>
      <c r="K21" s="19">
        <v>75554176</v>
      </c>
      <c r="L21" s="19">
        <v>75554176</v>
      </c>
      <c r="M21" s="19">
        <v>75554176</v>
      </c>
      <c r="N21" s="20">
        <v>75553910</v>
      </c>
      <c r="O21" s="21">
        <v>906649846</v>
      </c>
      <c r="P21" s="19">
        <v>936244573</v>
      </c>
      <c r="Q21" s="22">
        <v>1034340635</v>
      </c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87067289</v>
      </c>
      <c r="D25" s="47">
        <f>+D5+D9+D15+D19+D24</f>
        <v>87067289</v>
      </c>
      <c r="E25" s="47">
        <f>+E5+E9+E15+E19+E24</f>
        <v>87067289</v>
      </c>
      <c r="F25" s="47">
        <f>+F5+F9+F15+F19+F24</f>
        <v>87067289</v>
      </c>
      <c r="G25" s="47">
        <f aca="true" t="shared" si="4" ref="G25:Q25">+G5+G9+G15+G19+G24</f>
        <v>87067289</v>
      </c>
      <c r="H25" s="47">
        <f t="shared" si="4"/>
        <v>87067289</v>
      </c>
      <c r="I25" s="47">
        <f>+I5+I9+I15+I19+I24</f>
        <v>87067289</v>
      </c>
      <c r="J25" s="47">
        <f>+J5+J9+J15+J19+J24</f>
        <v>87067289</v>
      </c>
      <c r="K25" s="47">
        <f>+K5+K9+K15+K19+K24</f>
        <v>87067289</v>
      </c>
      <c r="L25" s="47">
        <f>+L5+L9+L15+L19+L24</f>
        <v>87067289</v>
      </c>
      <c r="M25" s="47">
        <f t="shared" si="4"/>
        <v>87067289</v>
      </c>
      <c r="N25" s="48">
        <f t="shared" si="4"/>
        <v>87066874</v>
      </c>
      <c r="O25" s="49">
        <f t="shared" si="4"/>
        <v>1044807053</v>
      </c>
      <c r="P25" s="47">
        <f t="shared" si="4"/>
        <v>978659832</v>
      </c>
      <c r="Q25" s="50">
        <f t="shared" si="4"/>
        <v>1060649435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74293269</v>
      </c>
      <c r="D28" s="19">
        <v>74293269</v>
      </c>
      <c r="E28" s="19">
        <v>74293269</v>
      </c>
      <c r="F28" s="19">
        <v>74293269</v>
      </c>
      <c r="G28" s="19">
        <v>74293269</v>
      </c>
      <c r="H28" s="19">
        <v>74293269</v>
      </c>
      <c r="I28" s="19">
        <v>74293269</v>
      </c>
      <c r="J28" s="19">
        <v>74293269</v>
      </c>
      <c r="K28" s="19">
        <v>74293269</v>
      </c>
      <c r="L28" s="19">
        <v>74293269</v>
      </c>
      <c r="M28" s="19">
        <v>74293269</v>
      </c>
      <c r="N28" s="20">
        <v>74293041</v>
      </c>
      <c r="O28" s="29">
        <v>891519000</v>
      </c>
      <c r="P28" s="19">
        <v>882465000</v>
      </c>
      <c r="Q28" s="20">
        <v>988437000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2408005</v>
      </c>
      <c r="D30" s="23">
        <v>2408005</v>
      </c>
      <c r="E30" s="23">
        <v>2408005</v>
      </c>
      <c r="F30" s="23">
        <v>2408005</v>
      </c>
      <c r="G30" s="23">
        <v>2408005</v>
      </c>
      <c r="H30" s="23">
        <v>2408005</v>
      </c>
      <c r="I30" s="23">
        <v>2408005</v>
      </c>
      <c r="J30" s="23">
        <v>2408005</v>
      </c>
      <c r="K30" s="23">
        <v>2408005</v>
      </c>
      <c r="L30" s="23">
        <v>2408005</v>
      </c>
      <c r="M30" s="23">
        <v>2408005</v>
      </c>
      <c r="N30" s="24">
        <v>2407945</v>
      </c>
      <c r="O30" s="25">
        <v>28896000</v>
      </c>
      <c r="P30" s="23">
        <v>6833000</v>
      </c>
      <c r="Q30" s="26">
        <v>6852800</v>
      </c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76701274</v>
      </c>
      <c r="D32" s="30">
        <f>SUM(D28:D31)</f>
        <v>76701274</v>
      </c>
      <c r="E32" s="30">
        <f>SUM(E28:E31)</f>
        <v>76701274</v>
      </c>
      <c r="F32" s="30">
        <f>SUM(F28:F31)</f>
        <v>76701274</v>
      </c>
      <c r="G32" s="30">
        <f aca="true" t="shared" si="5" ref="G32:Q32">SUM(G28:G31)</f>
        <v>76701274</v>
      </c>
      <c r="H32" s="30">
        <f t="shared" si="5"/>
        <v>76701274</v>
      </c>
      <c r="I32" s="30">
        <f>SUM(I28:I31)</f>
        <v>76701274</v>
      </c>
      <c r="J32" s="30">
        <f>SUM(J28:J31)</f>
        <v>76701274</v>
      </c>
      <c r="K32" s="30">
        <f>SUM(K28:K31)</f>
        <v>76701274</v>
      </c>
      <c r="L32" s="30">
        <f>SUM(L28:L31)</f>
        <v>76701274</v>
      </c>
      <c r="M32" s="30">
        <f t="shared" si="5"/>
        <v>76701274</v>
      </c>
      <c r="N32" s="31">
        <f t="shared" si="5"/>
        <v>76700986</v>
      </c>
      <c r="O32" s="32">
        <f t="shared" si="5"/>
        <v>920415000</v>
      </c>
      <c r="P32" s="30">
        <f t="shared" si="5"/>
        <v>889298000</v>
      </c>
      <c r="Q32" s="33">
        <f t="shared" si="5"/>
        <v>995289800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10366015</v>
      </c>
      <c r="D35" s="19">
        <v>10366015</v>
      </c>
      <c r="E35" s="19">
        <v>10366015</v>
      </c>
      <c r="F35" s="19">
        <v>10366015</v>
      </c>
      <c r="G35" s="19">
        <v>10366015</v>
      </c>
      <c r="H35" s="19">
        <v>10366015</v>
      </c>
      <c r="I35" s="19">
        <v>10366015</v>
      </c>
      <c r="J35" s="19">
        <v>10366015</v>
      </c>
      <c r="K35" s="19">
        <v>10366015</v>
      </c>
      <c r="L35" s="19">
        <v>10366015</v>
      </c>
      <c r="M35" s="19">
        <v>10366015</v>
      </c>
      <c r="N35" s="20">
        <v>10365888</v>
      </c>
      <c r="O35" s="21">
        <v>124392053</v>
      </c>
      <c r="P35" s="19">
        <v>89361832</v>
      </c>
      <c r="Q35" s="22">
        <v>65359635</v>
      </c>
    </row>
    <row r="36" spans="1:17" ht="13.5">
      <c r="A36" s="56" t="s">
        <v>53</v>
      </c>
      <c r="B36" s="6"/>
      <c r="C36" s="57">
        <f>SUM(C32:C35)</f>
        <v>87067289</v>
      </c>
      <c r="D36" s="57">
        <f>SUM(D32:D35)</f>
        <v>87067289</v>
      </c>
      <c r="E36" s="57">
        <f>SUM(E32:E35)</f>
        <v>87067289</v>
      </c>
      <c r="F36" s="57">
        <f>SUM(F32:F35)</f>
        <v>87067289</v>
      </c>
      <c r="G36" s="57">
        <f aca="true" t="shared" si="6" ref="G36:Q36">SUM(G32:G35)</f>
        <v>87067289</v>
      </c>
      <c r="H36" s="57">
        <f t="shared" si="6"/>
        <v>87067289</v>
      </c>
      <c r="I36" s="57">
        <f>SUM(I32:I35)</f>
        <v>87067289</v>
      </c>
      <c r="J36" s="57">
        <f>SUM(J32:J35)</f>
        <v>87067289</v>
      </c>
      <c r="K36" s="57">
        <f>SUM(K32:K35)</f>
        <v>87067289</v>
      </c>
      <c r="L36" s="57">
        <f>SUM(L32:L35)</f>
        <v>87067289</v>
      </c>
      <c r="M36" s="57">
        <f t="shared" si="6"/>
        <v>87067289</v>
      </c>
      <c r="N36" s="58">
        <f t="shared" si="6"/>
        <v>87066874</v>
      </c>
      <c r="O36" s="59">
        <f t="shared" si="6"/>
        <v>1044807053</v>
      </c>
      <c r="P36" s="57">
        <f t="shared" si="6"/>
        <v>978659832</v>
      </c>
      <c r="Q36" s="60">
        <f t="shared" si="6"/>
        <v>1060649435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763209</v>
      </c>
      <c r="D5" s="16">
        <f>SUM(D6:D8)</f>
        <v>763209</v>
      </c>
      <c r="E5" s="16">
        <f>SUM(E6:E8)</f>
        <v>763209</v>
      </c>
      <c r="F5" s="16">
        <f>SUM(F6:F8)</f>
        <v>763209</v>
      </c>
      <c r="G5" s="16">
        <f aca="true" t="shared" si="0" ref="G5:Q5">SUM(G6:G8)</f>
        <v>763209</v>
      </c>
      <c r="H5" s="16">
        <f t="shared" si="0"/>
        <v>763209</v>
      </c>
      <c r="I5" s="16">
        <f>SUM(I6:I8)</f>
        <v>763209</v>
      </c>
      <c r="J5" s="16">
        <f>SUM(J6:J8)</f>
        <v>763209</v>
      </c>
      <c r="K5" s="16">
        <f>SUM(K6:K8)</f>
        <v>763209</v>
      </c>
      <c r="L5" s="16">
        <f>SUM(L6:L8)</f>
        <v>763209</v>
      </c>
      <c r="M5" s="16">
        <f t="shared" si="0"/>
        <v>763209</v>
      </c>
      <c r="N5" s="17">
        <f>SUM(N6:N8)</f>
        <v>763209</v>
      </c>
      <c r="O5" s="18">
        <f t="shared" si="0"/>
        <v>9158508</v>
      </c>
      <c r="P5" s="16">
        <f t="shared" si="0"/>
        <v>10074336</v>
      </c>
      <c r="Q5" s="17">
        <f t="shared" si="0"/>
        <v>11081796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763209</v>
      </c>
      <c r="D7" s="23">
        <v>763209</v>
      </c>
      <c r="E7" s="23">
        <v>763209</v>
      </c>
      <c r="F7" s="23">
        <v>763209</v>
      </c>
      <c r="G7" s="23">
        <v>763209</v>
      </c>
      <c r="H7" s="23">
        <v>763209</v>
      </c>
      <c r="I7" s="23">
        <v>763209</v>
      </c>
      <c r="J7" s="23">
        <v>763209</v>
      </c>
      <c r="K7" s="23">
        <v>763209</v>
      </c>
      <c r="L7" s="23">
        <v>763209</v>
      </c>
      <c r="M7" s="23">
        <v>763209</v>
      </c>
      <c r="N7" s="24">
        <v>763209</v>
      </c>
      <c r="O7" s="25">
        <v>9158508</v>
      </c>
      <c r="P7" s="23">
        <v>10074336</v>
      </c>
      <c r="Q7" s="26">
        <v>11081796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271668</v>
      </c>
      <c r="D9" s="16">
        <f>SUM(D10:D14)</f>
        <v>271668</v>
      </c>
      <c r="E9" s="16">
        <f>SUM(E10:E14)</f>
        <v>271668</v>
      </c>
      <c r="F9" s="16">
        <f>SUM(F10:F14)</f>
        <v>271668</v>
      </c>
      <c r="G9" s="16">
        <f aca="true" t="shared" si="1" ref="G9:Q9">SUM(G10:G14)</f>
        <v>271668</v>
      </c>
      <c r="H9" s="16">
        <f t="shared" si="1"/>
        <v>271668</v>
      </c>
      <c r="I9" s="16">
        <f>SUM(I10:I14)</f>
        <v>271668</v>
      </c>
      <c r="J9" s="16">
        <f>SUM(J10:J14)</f>
        <v>271668</v>
      </c>
      <c r="K9" s="16">
        <f>SUM(K10:K14)</f>
        <v>271668</v>
      </c>
      <c r="L9" s="16">
        <f>SUM(L10:L14)</f>
        <v>271668</v>
      </c>
      <c r="M9" s="16">
        <f t="shared" si="1"/>
        <v>271668</v>
      </c>
      <c r="N9" s="17">
        <f>SUM(N10:N14)</f>
        <v>271668</v>
      </c>
      <c r="O9" s="27">
        <f t="shared" si="1"/>
        <v>3260016</v>
      </c>
      <c r="P9" s="16">
        <f t="shared" si="1"/>
        <v>3299988</v>
      </c>
      <c r="Q9" s="28">
        <f t="shared" si="1"/>
        <v>3630012</v>
      </c>
    </row>
    <row r="10" spans="1:17" ht="13.5">
      <c r="A10" s="3" t="s">
        <v>28</v>
      </c>
      <c r="B10" s="2"/>
      <c r="C10" s="19">
        <v>130001</v>
      </c>
      <c r="D10" s="19">
        <v>130001</v>
      </c>
      <c r="E10" s="19">
        <v>130001</v>
      </c>
      <c r="F10" s="19">
        <v>130001</v>
      </c>
      <c r="G10" s="19">
        <v>130001</v>
      </c>
      <c r="H10" s="19">
        <v>130001</v>
      </c>
      <c r="I10" s="19">
        <v>130001</v>
      </c>
      <c r="J10" s="19">
        <v>130001</v>
      </c>
      <c r="K10" s="19">
        <v>130001</v>
      </c>
      <c r="L10" s="19">
        <v>130001</v>
      </c>
      <c r="M10" s="19">
        <v>130001</v>
      </c>
      <c r="N10" s="20">
        <v>130001</v>
      </c>
      <c r="O10" s="21">
        <v>1560012</v>
      </c>
      <c r="P10" s="19">
        <v>1429992</v>
      </c>
      <c r="Q10" s="22">
        <v>1573008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141667</v>
      </c>
      <c r="D12" s="19">
        <v>141667</v>
      </c>
      <c r="E12" s="19">
        <v>141667</v>
      </c>
      <c r="F12" s="19">
        <v>141667</v>
      </c>
      <c r="G12" s="19">
        <v>141667</v>
      </c>
      <c r="H12" s="19">
        <v>141667</v>
      </c>
      <c r="I12" s="19">
        <v>141667</v>
      </c>
      <c r="J12" s="19">
        <v>141667</v>
      </c>
      <c r="K12" s="19">
        <v>141667</v>
      </c>
      <c r="L12" s="19">
        <v>141667</v>
      </c>
      <c r="M12" s="19">
        <v>141667</v>
      </c>
      <c r="N12" s="20">
        <v>141667</v>
      </c>
      <c r="O12" s="21">
        <v>1700004</v>
      </c>
      <c r="P12" s="19">
        <v>1869996</v>
      </c>
      <c r="Q12" s="22">
        <v>2057004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6727015</v>
      </c>
      <c r="D15" s="16">
        <f>SUM(D16:D18)</f>
        <v>6727015</v>
      </c>
      <c r="E15" s="16">
        <f>SUM(E16:E18)</f>
        <v>6727015</v>
      </c>
      <c r="F15" s="16">
        <f>SUM(F16:F18)</f>
        <v>6727015</v>
      </c>
      <c r="G15" s="16">
        <f aca="true" t="shared" si="2" ref="G15:Q15">SUM(G16:G18)</f>
        <v>6727015</v>
      </c>
      <c r="H15" s="16">
        <f t="shared" si="2"/>
        <v>6727015</v>
      </c>
      <c r="I15" s="16">
        <f>SUM(I16:I18)</f>
        <v>6727015</v>
      </c>
      <c r="J15" s="16">
        <f>SUM(J16:J18)</f>
        <v>6727015</v>
      </c>
      <c r="K15" s="16">
        <f>SUM(K16:K18)</f>
        <v>6727015</v>
      </c>
      <c r="L15" s="16">
        <f>SUM(L16:L18)</f>
        <v>6727015</v>
      </c>
      <c r="M15" s="16">
        <f t="shared" si="2"/>
        <v>6727015</v>
      </c>
      <c r="N15" s="17">
        <f>SUM(N16:N18)</f>
        <v>6727015</v>
      </c>
      <c r="O15" s="27">
        <f t="shared" si="2"/>
        <v>80724180</v>
      </c>
      <c r="P15" s="16">
        <f t="shared" si="2"/>
        <v>76412496</v>
      </c>
      <c r="Q15" s="28">
        <f t="shared" si="2"/>
        <v>81762360</v>
      </c>
    </row>
    <row r="16" spans="1:17" ht="13.5">
      <c r="A16" s="3" t="s">
        <v>34</v>
      </c>
      <c r="B16" s="2"/>
      <c r="C16" s="19">
        <v>40000</v>
      </c>
      <c r="D16" s="19">
        <v>40000</v>
      </c>
      <c r="E16" s="19">
        <v>40000</v>
      </c>
      <c r="F16" s="19">
        <v>40000</v>
      </c>
      <c r="G16" s="19">
        <v>40000</v>
      </c>
      <c r="H16" s="19">
        <v>40000</v>
      </c>
      <c r="I16" s="19">
        <v>40000</v>
      </c>
      <c r="J16" s="19">
        <v>40000</v>
      </c>
      <c r="K16" s="19">
        <v>40000</v>
      </c>
      <c r="L16" s="19">
        <v>40000</v>
      </c>
      <c r="M16" s="19">
        <v>40000</v>
      </c>
      <c r="N16" s="20">
        <v>40000</v>
      </c>
      <c r="O16" s="21">
        <v>480000</v>
      </c>
      <c r="P16" s="19">
        <v>528000</v>
      </c>
      <c r="Q16" s="22">
        <v>580812</v>
      </c>
    </row>
    <row r="17" spans="1:17" ht="13.5">
      <c r="A17" s="3" t="s">
        <v>35</v>
      </c>
      <c r="B17" s="2"/>
      <c r="C17" s="19">
        <v>6687015</v>
      </c>
      <c r="D17" s="19">
        <v>6687015</v>
      </c>
      <c r="E17" s="19">
        <v>6687015</v>
      </c>
      <c r="F17" s="19">
        <v>6687015</v>
      </c>
      <c r="G17" s="19">
        <v>6687015</v>
      </c>
      <c r="H17" s="19">
        <v>6687015</v>
      </c>
      <c r="I17" s="19">
        <v>6687015</v>
      </c>
      <c r="J17" s="19">
        <v>6687015</v>
      </c>
      <c r="K17" s="19">
        <v>6687015</v>
      </c>
      <c r="L17" s="19">
        <v>6687015</v>
      </c>
      <c r="M17" s="19">
        <v>6687015</v>
      </c>
      <c r="N17" s="20">
        <v>6687015</v>
      </c>
      <c r="O17" s="21">
        <v>80244180</v>
      </c>
      <c r="P17" s="19">
        <v>75884496</v>
      </c>
      <c r="Q17" s="22">
        <v>81181548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6764248</v>
      </c>
      <c r="D19" s="16">
        <f>SUM(D20:D23)</f>
        <v>6764248</v>
      </c>
      <c r="E19" s="16">
        <f>SUM(E20:E23)</f>
        <v>6764248</v>
      </c>
      <c r="F19" s="16">
        <f>SUM(F20:F23)</f>
        <v>6764248</v>
      </c>
      <c r="G19" s="16">
        <f aca="true" t="shared" si="3" ref="G19:Q19">SUM(G20:G23)</f>
        <v>6764248</v>
      </c>
      <c r="H19" s="16">
        <f t="shared" si="3"/>
        <v>6764248</v>
      </c>
      <c r="I19" s="16">
        <f>SUM(I20:I23)</f>
        <v>6764248</v>
      </c>
      <c r="J19" s="16">
        <f>SUM(J20:J23)</f>
        <v>6764248</v>
      </c>
      <c r="K19" s="16">
        <f>SUM(K20:K23)</f>
        <v>6764248</v>
      </c>
      <c r="L19" s="16">
        <f>SUM(L20:L23)</f>
        <v>6764248</v>
      </c>
      <c r="M19" s="16">
        <f t="shared" si="3"/>
        <v>6764248</v>
      </c>
      <c r="N19" s="17">
        <f>SUM(N20:N23)</f>
        <v>6764248</v>
      </c>
      <c r="O19" s="27">
        <f t="shared" si="3"/>
        <v>81170976</v>
      </c>
      <c r="P19" s="16">
        <f t="shared" si="3"/>
        <v>94937328</v>
      </c>
      <c r="Q19" s="28">
        <f t="shared" si="3"/>
        <v>102335796</v>
      </c>
    </row>
    <row r="20" spans="1:17" ht="13.5">
      <c r="A20" s="3" t="s">
        <v>38</v>
      </c>
      <c r="B20" s="2"/>
      <c r="C20" s="19">
        <v>6520082</v>
      </c>
      <c r="D20" s="19">
        <v>6520082</v>
      </c>
      <c r="E20" s="19">
        <v>6520082</v>
      </c>
      <c r="F20" s="19">
        <v>6520082</v>
      </c>
      <c r="G20" s="19">
        <v>6520082</v>
      </c>
      <c r="H20" s="19">
        <v>6520082</v>
      </c>
      <c r="I20" s="19">
        <v>6520082</v>
      </c>
      <c r="J20" s="19">
        <v>6520082</v>
      </c>
      <c r="K20" s="19">
        <v>6520082</v>
      </c>
      <c r="L20" s="19">
        <v>6520082</v>
      </c>
      <c r="M20" s="19">
        <v>6520082</v>
      </c>
      <c r="N20" s="20">
        <v>6520082</v>
      </c>
      <c r="O20" s="21">
        <v>78240984</v>
      </c>
      <c r="P20" s="19">
        <v>91714320</v>
      </c>
      <c r="Q20" s="22">
        <v>98790504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244166</v>
      </c>
      <c r="D23" s="19">
        <v>244166</v>
      </c>
      <c r="E23" s="19">
        <v>244166</v>
      </c>
      <c r="F23" s="19">
        <v>244166</v>
      </c>
      <c r="G23" s="19">
        <v>244166</v>
      </c>
      <c r="H23" s="19">
        <v>244166</v>
      </c>
      <c r="I23" s="19">
        <v>244166</v>
      </c>
      <c r="J23" s="19">
        <v>244166</v>
      </c>
      <c r="K23" s="19">
        <v>244166</v>
      </c>
      <c r="L23" s="19">
        <v>244166</v>
      </c>
      <c r="M23" s="19">
        <v>244166</v>
      </c>
      <c r="N23" s="20">
        <v>244166</v>
      </c>
      <c r="O23" s="21">
        <v>2929992</v>
      </c>
      <c r="P23" s="19">
        <v>3223008</v>
      </c>
      <c r="Q23" s="22">
        <v>3545292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14526140</v>
      </c>
      <c r="D25" s="47">
        <f>+D5+D9+D15+D19+D24</f>
        <v>14526140</v>
      </c>
      <c r="E25" s="47">
        <f>+E5+E9+E15+E19+E24</f>
        <v>14526140</v>
      </c>
      <c r="F25" s="47">
        <f>+F5+F9+F15+F19+F24</f>
        <v>14526140</v>
      </c>
      <c r="G25" s="47">
        <f aca="true" t="shared" si="4" ref="G25:Q25">+G5+G9+G15+G19+G24</f>
        <v>14526140</v>
      </c>
      <c r="H25" s="47">
        <f t="shared" si="4"/>
        <v>14526140</v>
      </c>
      <c r="I25" s="47">
        <f>+I5+I9+I15+I19+I24</f>
        <v>14526140</v>
      </c>
      <c r="J25" s="47">
        <f>+J5+J9+J15+J19+J24</f>
        <v>14526140</v>
      </c>
      <c r="K25" s="47">
        <f>+K5+K9+K15+K19+K24</f>
        <v>14526140</v>
      </c>
      <c r="L25" s="47">
        <f>+L5+L9+L15+L19+L24</f>
        <v>14526140</v>
      </c>
      <c r="M25" s="47">
        <f t="shared" si="4"/>
        <v>14526140</v>
      </c>
      <c r="N25" s="48">
        <f t="shared" si="4"/>
        <v>14526140</v>
      </c>
      <c r="O25" s="49">
        <f t="shared" si="4"/>
        <v>174313680</v>
      </c>
      <c r="P25" s="47">
        <f t="shared" si="4"/>
        <v>184724148</v>
      </c>
      <c r="Q25" s="50">
        <f t="shared" si="4"/>
        <v>198809964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8256681</v>
      </c>
      <c r="D28" s="19">
        <v>8256681</v>
      </c>
      <c r="E28" s="19">
        <v>8256681</v>
      </c>
      <c r="F28" s="19">
        <v>8256681</v>
      </c>
      <c r="G28" s="19">
        <v>8256681</v>
      </c>
      <c r="H28" s="19">
        <v>8256681</v>
      </c>
      <c r="I28" s="19">
        <v>8256681</v>
      </c>
      <c r="J28" s="19">
        <v>8256681</v>
      </c>
      <c r="K28" s="19">
        <v>8256681</v>
      </c>
      <c r="L28" s="19">
        <v>8256681</v>
      </c>
      <c r="M28" s="19">
        <v>8256681</v>
      </c>
      <c r="N28" s="20">
        <v>8256681</v>
      </c>
      <c r="O28" s="29">
        <v>99080172</v>
      </c>
      <c r="P28" s="19">
        <v>127553316</v>
      </c>
      <c r="Q28" s="20">
        <v>135921996</v>
      </c>
    </row>
    <row r="29" spans="1:17" ht="13.5">
      <c r="A29" s="52" t="s">
        <v>47</v>
      </c>
      <c r="B29" s="2"/>
      <c r="C29" s="19">
        <v>21667</v>
      </c>
      <c r="D29" s="19">
        <v>21667</v>
      </c>
      <c r="E29" s="19">
        <v>21667</v>
      </c>
      <c r="F29" s="19">
        <v>21667</v>
      </c>
      <c r="G29" s="19">
        <v>21667</v>
      </c>
      <c r="H29" s="19">
        <v>21667</v>
      </c>
      <c r="I29" s="19">
        <v>21667</v>
      </c>
      <c r="J29" s="19">
        <v>21667</v>
      </c>
      <c r="K29" s="19">
        <v>21667</v>
      </c>
      <c r="L29" s="19">
        <v>21667</v>
      </c>
      <c r="M29" s="19">
        <v>21667</v>
      </c>
      <c r="N29" s="20">
        <v>21667</v>
      </c>
      <c r="O29" s="21">
        <v>260004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8278348</v>
      </c>
      <c r="D32" s="30">
        <f>SUM(D28:D31)</f>
        <v>8278348</v>
      </c>
      <c r="E32" s="30">
        <f>SUM(E28:E31)</f>
        <v>8278348</v>
      </c>
      <c r="F32" s="30">
        <f>SUM(F28:F31)</f>
        <v>8278348</v>
      </c>
      <c r="G32" s="30">
        <f aca="true" t="shared" si="5" ref="G32:Q32">SUM(G28:G31)</f>
        <v>8278348</v>
      </c>
      <c r="H32" s="30">
        <f t="shared" si="5"/>
        <v>8278348</v>
      </c>
      <c r="I32" s="30">
        <f>SUM(I28:I31)</f>
        <v>8278348</v>
      </c>
      <c r="J32" s="30">
        <f>SUM(J28:J31)</f>
        <v>8278348</v>
      </c>
      <c r="K32" s="30">
        <f>SUM(K28:K31)</f>
        <v>8278348</v>
      </c>
      <c r="L32" s="30">
        <f>SUM(L28:L31)</f>
        <v>8278348</v>
      </c>
      <c r="M32" s="30">
        <f t="shared" si="5"/>
        <v>8278348</v>
      </c>
      <c r="N32" s="31">
        <f t="shared" si="5"/>
        <v>8278348</v>
      </c>
      <c r="O32" s="32">
        <f t="shared" si="5"/>
        <v>99340176</v>
      </c>
      <c r="P32" s="30">
        <f t="shared" si="5"/>
        <v>127553316</v>
      </c>
      <c r="Q32" s="33">
        <f t="shared" si="5"/>
        <v>135921996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6247792</v>
      </c>
      <c r="D35" s="19">
        <v>6247792</v>
      </c>
      <c r="E35" s="19">
        <v>6247792</v>
      </c>
      <c r="F35" s="19">
        <v>6247792</v>
      </c>
      <c r="G35" s="19">
        <v>6247792</v>
      </c>
      <c r="H35" s="19">
        <v>6247792</v>
      </c>
      <c r="I35" s="19">
        <v>6247792</v>
      </c>
      <c r="J35" s="19">
        <v>6247792</v>
      </c>
      <c r="K35" s="19">
        <v>6247792</v>
      </c>
      <c r="L35" s="19">
        <v>6247792</v>
      </c>
      <c r="M35" s="19">
        <v>6247792</v>
      </c>
      <c r="N35" s="20">
        <v>6247792</v>
      </c>
      <c r="O35" s="21">
        <v>74973504</v>
      </c>
      <c r="P35" s="19">
        <v>57170832</v>
      </c>
      <c r="Q35" s="22">
        <v>62887968</v>
      </c>
    </row>
    <row r="36" spans="1:17" ht="13.5">
      <c r="A36" s="56" t="s">
        <v>53</v>
      </c>
      <c r="B36" s="6"/>
      <c r="C36" s="57">
        <f>SUM(C32:C35)</f>
        <v>14526140</v>
      </c>
      <c r="D36" s="57">
        <f>SUM(D32:D35)</f>
        <v>14526140</v>
      </c>
      <c r="E36" s="57">
        <f>SUM(E32:E35)</f>
        <v>14526140</v>
      </c>
      <c r="F36" s="57">
        <f>SUM(F32:F35)</f>
        <v>14526140</v>
      </c>
      <c r="G36" s="57">
        <f aca="true" t="shared" si="6" ref="G36:Q36">SUM(G32:G35)</f>
        <v>14526140</v>
      </c>
      <c r="H36" s="57">
        <f t="shared" si="6"/>
        <v>14526140</v>
      </c>
      <c r="I36" s="57">
        <f>SUM(I32:I35)</f>
        <v>14526140</v>
      </c>
      <c r="J36" s="57">
        <f>SUM(J32:J35)</f>
        <v>14526140</v>
      </c>
      <c r="K36" s="57">
        <f>SUM(K32:K35)</f>
        <v>14526140</v>
      </c>
      <c r="L36" s="57">
        <f>SUM(L32:L35)</f>
        <v>14526140</v>
      </c>
      <c r="M36" s="57">
        <f t="shared" si="6"/>
        <v>14526140</v>
      </c>
      <c r="N36" s="58">
        <f t="shared" si="6"/>
        <v>14526140</v>
      </c>
      <c r="O36" s="59">
        <f t="shared" si="6"/>
        <v>174313680</v>
      </c>
      <c r="P36" s="57">
        <f t="shared" si="6"/>
        <v>184724148</v>
      </c>
      <c r="Q36" s="60">
        <f t="shared" si="6"/>
        <v>198809964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342366</v>
      </c>
      <c r="D5" s="16">
        <f>SUM(D6:D8)</f>
        <v>342366</v>
      </c>
      <c r="E5" s="16">
        <f>SUM(E6:E8)</f>
        <v>342366</v>
      </c>
      <c r="F5" s="16">
        <f>SUM(F6:F8)</f>
        <v>342366</v>
      </c>
      <c r="G5" s="16">
        <f aca="true" t="shared" si="0" ref="G5:Q5">SUM(G6:G8)</f>
        <v>342366</v>
      </c>
      <c r="H5" s="16">
        <f t="shared" si="0"/>
        <v>342366</v>
      </c>
      <c r="I5" s="16">
        <f>SUM(I6:I8)</f>
        <v>342366</v>
      </c>
      <c r="J5" s="16">
        <f>SUM(J6:J8)</f>
        <v>342366</v>
      </c>
      <c r="K5" s="16">
        <f>SUM(K6:K8)</f>
        <v>342366</v>
      </c>
      <c r="L5" s="16">
        <f>SUM(L6:L8)</f>
        <v>342366</v>
      </c>
      <c r="M5" s="16">
        <f t="shared" si="0"/>
        <v>342366</v>
      </c>
      <c r="N5" s="17">
        <f>SUM(N6:N8)</f>
        <v>342374</v>
      </c>
      <c r="O5" s="18">
        <f t="shared" si="0"/>
        <v>4108400</v>
      </c>
      <c r="P5" s="16">
        <f t="shared" si="0"/>
        <v>4204812</v>
      </c>
      <c r="Q5" s="17">
        <f t="shared" si="0"/>
        <v>4410848</v>
      </c>
    </row>
    <row r="6" spans="1:17" ht="13.5">
      <c r="A6" s="3" t="s">
        <v>24</v>
      </c>
      <c r="B6" s="2"/>
      <c r="C6" s="19">
        <v>8333</v>
      </c>
      <c r="D6" s="19">
        <v>8333</v>
      </c>
      <c r="E6" s="19">
        <v>8333</v>
      </c>
      <c r="F6" s="19">
        <v>8333</v>
      </c>
      <c r="G6" s="19">
        <v>8333</v>
      </c>
      <c r="H6" s="19">
        <v>8333</v>
      </c>
      <c r="I6" s="19">
        <v>8333</v>
      </c>
      <c r="J6" s="19">
        <v>8333</v>
      </c>
      <c r="K6" s="19">
        <v>8333</v>
      </c>
      <c r="L6" s="19">
        <v>8333</v>
      </c>
      <c r="M6" s="19">
        <v>8333</v>
      </c>
      <c r="N6" s="20">
        <v>8337</v>
      </c>
      <c r="O6" s="21">
        <v>100000</v>
      </c>
      <c r="P6" s="19"/>
      <c r="Q6" s="22"/>
    </row>
    <row r="7" spans="1:17" ht="13.5">
      <c r="A7" s="3" t="s">
        <v>25</v>
      </c>
      <c r="B7" s="2"/>
      <c r="C7" s="23">
        <v>334033</v>
      </c>
      <c r="D7" s="23">
        <v>334033</v>
      </c>
      <c r="E7" s="23">
        <v>334033</v>
      </c>
      <c r="F7" s="23">
        <v>334033</v>
      </c>
      <c r="G7" s="23">
        <v>334033</v>
      </c>
      <c r="H7" s="23">
        <v>334033</v>
      </c>
      <c r="I7" s="23">
        <v>334033</v>
      </c>
      <c r="J7" s="23">
        <v>334033</v>
      </c>
      <c r="K7" s="23">
        <v>334033</v>
      </c>
      <c r="L7" s="23">
        <v>334033</v>
      </c>
      <c r="M7" s="23">
        <v>334033</v>
      </c>
      <c r="N7" s="24">
        <v>334037</v>
      </c>
      <c r="O7" s="25">
        <v>4008400</v>
      </c>
      <c r="P7" s="23">
        <v>4204812</v>
      </c>
      <c r="Q7" s="26">
        <v>4410848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229167</v>
      </c>
      <c r="D9" s="16">
        <f>SUM(D10:D14)</f>
        <v>229167</v>
      </c>
      <c r="E9" s="16">
        <f>SUM(E10:E14)</f>
        <v>229167</v>
      </c>
      <c r="F9" s="16">
        <f>SUM(F10:F14)</f>
        <v>229167</v>
      </c>
      <c r="G9" s="16">
        <f aca="true" t="shared" si="1" ref="G9:Q9">SUM(G10:G14)</f>
        <v>229167</v>
      </c>
      <c r="H9" s="16">
        <f t="shared" si="1"/>
        <v>229167</v>
      </c>
      <c r="I9" s="16">
        <f>SUM(I10:I14)</f>
        <v>229167</v>
      </c>
      <c r="J9" s="16">
        <f>SUM(J10:J14)</f>
        <v>229167</v>
      </c>
      <c r="K9" s="16">
        <f>SUM(K10:K14)</f>
        <v>229167</v>
      </c>
      <c r="L9" s="16">
        <f>SUM(L10:L14)</f>
        <v>229167</v>
      </c>
      <c r="M9" s="16">
        <f t="shared" si="1"/>
        <v>229167</v>
      </c>
      <c r="N9" s="17">
        <f>SUM(N10:N14)</f>
        <v>229163</v>
      </c>
      <c r="O9" s="27">
        <f t="shared" si="1"/>
        <v>2750000</v>
      </c>
      <c r="P9" s="16">
        <f t="shared" si="1"/>
        <v>1101450</v>
      </c>
      <c r="Q9" s="28">
        <f t="shared" si="1"/>
        <v>1155421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229167</v>
      </c>
      <c r="D12" s="19">
        <v>229167</v>
      </c>
      <c r="E12" s="19">
        <v>229167</v>
      </c>
      <c r="F12" s="19">
        <v>229167</v>
      </c>
      <c r="G12" s="19">
        <v>229167</v>
      </c>
      <c r="H12" s="19">
        <v>229167</v>
      </c>
      <c r="I12" s="19">
        <v>229167</v>
      </c>
      <c r="J12" s="19">
        <v>229167</v>
      </c>
      <c r="K12" s="19">
        <v>229167</v>
      </c>
      <c r="L12" s="19">
        <v>229167</v>
      </c>
      <c r="M12" s="19">
        <v>229167</v>
      </c>
      <c r="N12" s="20">
        <v>229163</v>
      </c>
      <c r="O12" s="21">
        <v>2750000</v>
      </c>
      <c r="P12" s="19">
        <v>1101450</v>
      </c>
      <c r="Q12" s="22">
        <v>1155421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13374318</v>
      </c>
      <c r="D15" s="16">
        <f>SUM(D16:D18)</f>
        <v>13374318</v>
      </c>
      <c r="E15" s="16">
        <f>SUM(E16:E18)</f>
        <v>13374318</v>
      </c>
      <c r="F15" s="16">
        <f>SUM(F16:F18)</f>
        <v>13374318</v>
      </c>
      <c r="G15" s="16">
        <f aca="true" t="shared" si="2" ref="G15:Q15">SUM(G16:G18)</f>
        <v>13374318</v>
      </c>
      <c r="H15" s="16">
        <f t="shared" si="2"/>
        <v>13374318</v>
      </c>
      <c r="I15" s="16">
        <f>SUM(I16:I18)</f>
        <v>13374318</v>
      </c>
      <c r="J15" s="16">
        <f>SUM(J16:J18)</f>
        <v>13374318</v>
      </c>
      <c r="K15" s="16">
        <f>SUM(K16:K18)</f>
        <v>13374318</v>
      </c>
      <c r="L15" s="16">
        <f>SUM(L16:L18)</f>
        <v>13374318</v>
      </c>
      <c r="M15" s="16">
        <f t="shared" si="2"/>
        <v>13374318</v>
      </c>
      <c r="N15" s="17">
        <f>SUM(N16:N18)</f>
        <v>13374289</v>
      </c>
      <c r="O15" s="27">
        <f t="shared" si="2"/>
        <v>160491787</v>
      </c>
      <c r="P15" s="16">
        <f t="shared" si="2"/>
        <v>113108562</v>
      </c>
      <c r="Q15" s="28">
        <f t="shared" si="2"/>
        <v>70006978</v>
      </c>
    </row>
    <row r="16" spans="1:17" ht="13.5">
      <c r="A16" s="3" t="s">
        <v>34</v>
      </c>
      <c r="B16" s="2"/>
      <c r="C16" s="19">
        <v>500000</v>
      </c>
      <c r="D16" s="19">
        <v>500000</v>
      </c>
      <c r="E16" s="19">
        <v>500000</v>
      </c>
      <c r="F16" s="19">
        <v>500000</v>
      </c>
      <c r="G16" s="19">
        <v>500000</v>
      </c>
      <c r="H16" s="19">
        <v>500000</v>
      </c>
      <c r="I16" s="19">
        <v>500000</v>
      </c>
      <c r="J16" s="19">
        <v>500000</v>
      </c>
      <c r="K16" s="19">
        <v>500000</v>
      </c>
      <c r="L16" s="19">
        <v>500000</v>
      </c>
      <c r="M16" s="19">
        <v>500000</v>
      </c>
      <c r="N16" s="20">
        <v>500000</v>
      </c>
      <c r="O16" s="21">
        <v>6000000</v>
      </c>
      <c r="P16" s="19">
        <v>4720500</v>
      </c>
      <c r="Q16" s="22">
        <v>4951805</v>
      </c>
    </row>
    <row r="17" spans="1:17" ht="13.5">
      <c r="A17" s="3" t="s">
        <v>35</v>
      </c>
      <c r="B17" s="2"/>
      <c r="C17" s="19">
        <v>12874318</v>
      </c>
      <c r="D17" s="19">
        <v>12874318</v>
      </c>
      <c r="E17" s="19">
        <v>12874318</v>
      </c>
      <c r="F17" s="19">
        <v>12874318</v>
      </c>
      <c r="G17" s="19">
        <v>12874318</v>
      </c>
      <c r="H17" s="19">
        <v>12874318</v>
      </c>
      <c r="I17" s="19">
        <v>12874318</v>
      </c>
      <c r="J17" s="19">
        <v>12874318</v>
      </c>
      <c r="K17" s="19">
        <v>12874318</v>
      </c>
      <c r="L17" s="19">
        <v>12874318</v>
      </c>
      <c r="M17" s="19">
        <v>12874318</v>
      </c>
      <c r="N17" s="20">
        <v>12874289</v>
      </c>
      <c r="O17" s="21">
        <v>154491787</v>
      </c>
      <c r="P17" s="19">
        <v>108388062</v>
      </c>
      <c r="Q17" s="22">
        <v>65055173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195833</v>
      </c>
      <c r="D19" s="16">
        <f>SUM(D20:D23)</f>
        <v>195833</v>
      </c>
      <c r="E19" s="16">
        <f>SUM(E20:E23)</f>
        <v>195833</v>
      </c>
      <c r="F19" s="16">
        <f>SUM(F20:F23)</f>
        <v>195833</v>
      </c>
      <c r="G19" s="16">
        <f aca="true" t="shared" si="3" ref="G19:Q19">SUM(G20:G23)</f>
        <v>195833</v>
      </c>
      <c r="H19" s="16">
        <f t="shared" si="3"/>
        <v>195833</v>
      </c>
      <c r="I19" s="16">
        <f>SUM(I20:I23)</f>
        <v>195833</v>
      </c>
      <c r="J19" s="16">
        <f>SUM(J20:J23)</f>
        <v>195833</v>
      </c>
      <c r="K19" s="16">
        <f>SUM(K20:K23)</f>
        <v>195833</v>
      </c>
      <c r="L19" s="16">
        <f>SUM(L20:L23)</f>
        <v>195833</v>
      </c>
      <c r="M19" s="16">
        <f t="shared" si="3"/>
        <v>195833</v>
      </c>
      <c r="N19" s="17">
        <f>SUM(N20:N23)</f>
        <v>195837</v>
      </c>
      <c r="O19" s="27">
        <f t="shared" si="3"/>
        <v>2350000</v>
      </c>
      <c r="P19" s="16">
        <f t="shared" si="3"/>
        <v>2465150</v>
      </c>
      <c r="Q19" s="28">
        <f t="shared" si="3"/>
        <v>2585942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195833</v>
      </c>
      <c r="D23" s="19">
        <v>195833</v>
      </c>
      <c r="E23" s="19">
        <v>195833</v>
      </c>
      <c r="F23" s="19">
        <v>195833</v>
      </c>
      <c r="G23" s="19">
        <v>195833</v>
      </c>
      <c r="H23" s="19">
        <v>195833</v>
      </c>
      <c r="I23" s="19">
        <v>195833</v>
      </c>
      <c r="J23" s="19">
        <v>195833</v>
      </c>
      <c r="K23" s="19">
        <v>195833</v>
      </c>
      <c r="L23" s="19">
        <v>195833</v>
      </c>
      <c r="M23" s="19">
        <v>195833</v>
      </c>
      <c r="N23" s="20">
        <v>195837</v>
      </c>
      <c r="O23" s="21">
        <v>2350000</v>
      </c>
      <c r="P23" s="19">
        <v>2465150</v>
      </c>
      <c r="Q23" s="22">
        <v>2585942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14141684</v>
      </c>
      <c r="D25" s="47">
        <f>+D5+D9+D15+D19+D24</f>
        <v>14141684</v>
      </c>
      <c r="E25" s="47">
        <f>+E5+E9+E15+E19+E24</f>
        <v>14141684</v>
      </c>
      <c r="F25" s="47">
        <f>+F5+F9+F15+F19+F24</f>
        <v>14141684</v>
      </c>
      <c r="G25" s="47">
        <f aca="true" t="shared" si="4" ref="G25:Q25">+G5+G9+G15+G19+G24</f>
        <v>14141684</v>
      </c>
      <c r="H25" s="47">
        <f t="shared" si="4"/>
        <v>14141684</v>
      </c>
      <c r="I25" s="47">
        <f>+I5+I9+I15+I19+I24</f>
        <v>14141684</v>
      </c>
      <c r="J25" s="47">
        <f>+J5+J9+J15+J19+J24</f>
        <v>14141684</v>
      </c>
      <c r="K25" s="47">
        <f>+K5+K9+K15+K19+K24</f>
        <v>14141684</v>
      </c>
      <c r="L25" s="47">
        <f>+L5+L9+L15+L19+L24</f>
        <v>14141684</v>
      </c>
      <c r="M25" s="47">
        <f t="shared" si="4"/>
        <v>14141684</v>
      </c>
      <c r="N25" s="48">
        <f t="shared" si="4"/>
        <v>14141663</v>
      </c>
      <c r="O25" s="49">
        <f t="shared" si="4"/>
        <v>169700187</v>
      </c>
      <c r="P25" s="47">
        <f t="shared" si="4"/>
        <v>120879974</v>
      </c>
      <c r="Q25" s="50">
        <f t="shared" si="4"/>
        <v>78159189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5901501</v>
      </c>
      <c r="D28" s="19">
        <v>5901501</v>
      </c>
      <c r="E28" s="19">
        <v>5901501</v>
      </c>
      <c r="F28" s="19">
        <v>5901501</v>
      </c>
      <c r="G28" s="19">
        <v>5901501</v>
      </c>
      <c r="H28" s="19">
        <v>5901501</v>
      </c>
      <c r="I28" s="19">
        <v>5901501</v>
      </c>
      <c r="J28" s="19">
        <v>5901501</v>
      </c>
      <c r="K28" s="19">
        <v>5901501</v>
      </c>
      <c r="L28" s="19">
        <v>5901501</v>
      </c>
      <c r="M28" s="19">
        <v>5901501</v>
      </c>
      <c r="N28" s="20">
        <v>5901489</v>
      </c>
      <c r="O28" s="29">
        <v>70818000</v>
      </c>
      <c r="P28" s="19">
        <v>48417184</v>
      </c>
      <c r="Q28" s="20">
        <v>33564868</v>
      </c>
    </row>
    <row r="29" spans="1:17" ht="13.5">
      <c r="A29" s="52" t="s">
        <v>47</v>
      </c>
      <c r="B29" s="2"/>
      <c r="C29" s="19">
        <v>2500000</v>
      </c>
      <c r="D29" s="19">
        <v>2500000</v>
      </c>
      <c r="E29" s="19">
        <v>2500000</v>
      </c>
      <c r="F29" s="19">
        <v>2500000</v>
      </c>
      <c r="G29" s="19">
        <v>2500000</v>
      </c>
      <c r="H29" s="19">
        <v>2500000</v>
      </c>
      <c r="I29" s="19">
        <v>2500000</v>
      </c>
      <c r="J29" s="19">
        <v>2500000</v>
      </c>
      <c r="K29" s="19">
        <v>2500000</v>
      </c>
      <c r="L29" s="19">
        <v>2500000</v>
      </c>
      <c r="M29" s="19">
        <v>2500000</v>
      </c>
      <c r="N29" s="20">
        <v>2500000</v>
      </c>
      <c r="O29" s="21">
        <v>30000000</v>
      </c>
      <c r="P29" s="19">
        <v>15042660</v>
      </c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8401501</v>
      </c>
      <c r="D32" s="30">
        <f>SUM(D28:D31)</f>
        <v>8401501</v>
      </c>
      <c r="E32" s="30">
        <f>SUM(E28:E31)</f>
        <v>8401501</v>
      </c>
      <c r="F32" s="30">
        <f>SUM(F28:F31)</f>
        <v>8401501</v>
      </c>
      <c r="G32" s="30">
        <f aca="true" t="shared" si="5" ref="G32:Q32">SUM(G28:G31)</f>
        <v>8401501</v>
      </c>
      <c r="H32" s="30">
        <f t="shared" si="5"/>
        <v>8401501</v>
      </c>
      <c r="I32" s="30">
        <f>SUM(I28:I31)</f>
        <v>8401501</v>
      </c>
      <c r="J32" s="30">
        <f>SUM(J28:J31)</f>
        <v>8401501</v>
      </c>
      <c r="K32" s="30">
        <f>SUM(K28:K31)</f>
        <v>8401501</v>
      </c>
      <c r="L32" s="30">
        <f>SUM(L28:L31)</f>
        <v>8401501</v>
      </c>
      <c r="M32" s="30">
        <f t="shared" si="5"/>
        <v>8401501</v>
      </c>
      <c r="N32" s="31">
        <f t="shared" si="5"/>
        <v>8401489</v>
      </c>
      <c r="O32" s="32">
        <f t="shared" si="5"/>
        <v>100818000</v>
      </c>
      <c r="P32" s="30">
        <f t="shared" si="5"/>
        <v>63459844</v>
      </c>
      <c r="Q32" s="33">
        <f t="shared" si="5"/>
        <v>33564868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5740183</v>
      </c>
      <c r="D35" s="19">
        <v>5740183</v>
      </c>
      <c r="E35" s="19">
        <v>5740183</v>
      </c>
      <c r="F35" s="19">
        <v>5740183</v>
      </c>
      <c r="G35" s="19">
        <v>5740183</v>
      </c>
      <c r="H35" s="19">
        <v>5740183</v>
      </c>
      <c r="I35" s="19">
        <v>5740183</v>
      </c>
      <c r="J35" s="19">
        <v>5740183</v>
      </c>
      <c r="K35" s="19">
        <v>5740183</v>
      </c>
      <c r="L35" s="19">
        <v>5740183</v>
      </c>
      <c r="M35" s="19">
        <v>5740183</v>
      </c>
      <c r="N35" s="20">
        <v>5740174</v>
      </c>
      <c r="O35" s="21">
        <v>68882187</v>
      </c>
      <c r="P35" s="19">
        <v>57420130</v>
      </c>
      <c r="Q35" s="22">
        <v>44594321</v>
      </c>
    </row>
    <row r="36" spans="1:17" ht="13.5">
      <c r="A36" s="56" t="s">
        <v>53</v>
      </c>
      <c r="B36" s="6"/>
      <c r="C36" s="57">
        <f>SUM(C32:C35)</f>
        <v>14141684</v>
      </c>
      <c r="D36" s="57">
        <f>SUM(D32:D35)</f>
        <v>14141684</v>
      </c>
      <c r="E36" s="57">
        <f>SUM(E32:E35)</f>
        <v>14141684</v>
      </c>
      <c r="F36" s="57">
        <f>SUM(F32:F35)</f>
        <v>14141684</v>
      </c>
      <c r="G36" s="57">
        <f aca="true" t="shared" si="6" ref="G36:Q36">SUM(G32:G35)</f>
        <v>14141684</v>
      </c>
      <c r="H36" s="57">
        <f t="shared" si="6"/>
        <v>14141684</v>
      </c>
      <c r="I36" s="57">
        <f>SUM(I32:I35)</f>
        <v>14141684</v>
      </c>
      <c r="J36" s="57">
        <f>SUM(J32:J35)</f>
        <v>14141684</v>
      </c>
      <c r="K36" s="57">
        <f>SUM(K32:K35)</f>
        <v>14141684</v>
      </c>
      <c r="L36" s="57">
        <f>SUM(L32:L35)</f>
        <v>14141684</v>
      </c>
      <c r="M36" s="57">
        <f t="shared" si="6"/>
        <v>14141684</v>
      </c>
      <c r="N36" s="58">
        <f t="shared" si="6"/>
        <v>14141663</v>
      </c>
      <c r="O36" s="59">
        <f t="shared" si="6"/>
        <v>169700187</v>
      </c>
      <c r="P36" s="57">
        <f t="shared" si="6"/>
        <v>120879974</v>
      </c>
      <c r="Q36" s="60">
        <f t="shared" si="6"/>
        <v>78159189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1063356</v>
      </c>
      <c r="D5" s="16">
        <f>SUM(D6:D8)</f>
        <v>1063356</v>
      </c>
      <c r="E5" s="16">
        <f>SUM(E6:E8)</f>
        <v>1063356</v>
      </c>
      <c r="F5" s="16">
        <f>SUM(F6:F8)</f>
        <v>1063356</v>
      </c>
      <c r="G5" s="16">
        <f aca="true" t="shared" si="0" ref="G5:Q5">SUM(G6:G8)</f>
        <v>1063356</v>
      </c>
      <c r="H5" s="16">
        <f t="shared" si="0"/>
        <v>1063356</v>
      </c>
      <c r="I5" s="16">
        <f>SUM(I6:I8)</f>
        <v>1063356</v>
      </c>
      <c r="J5" s="16">
        <f>SUM(J6:J8)</f>
        <v>1063356</v>
      </c>
      <c r="K5" s="16">
        <f>SUM(K6:K8)</f>
        <v>1063356</v>
      </c>
      <c r="L5" s="16">
        <f>SUM(L6:L8)</f>
        <v>1063356</v>
      </c>
      <c r="M5" s="16">
        <f t="shared" si="0"/>
        <v>1063356</v>
      </c>
      <c r="N5" s="17">
        <f>SUM(N6:N8)</f>
        <v>1063356</v>
      </c>
      <c r="O5" s="18">
        <f t="shared" si="0"/>
        <v>12760272</v>
      </c>
      <c r="P5" s="16">
        <f t="shared" si="0"/>
        <v>6482616</v>
      </c>
      <c r="Q5" s="17">
        <f t="shared" si="0"/>
        <v>5060628</v>
      </c>
    </row>
    <row r="6" spans="1:17" ht="13.5">
      <c r="A6" s="3" t="s">
        <v>24</v>
      </c>
      <c r="B6" s="2"/>
      <c r="C6" s="19">
        <v>4167</v>
      </c>
      <c r="D6" s="19">
        <v>4167</v>
      </c>
      <c r="E6" s="19">
        <v>4167</v>
      </c>
      <c r="F6" s="19">
        <v>4167</v>
      </c>
      <c r="G6" s="19">
        <v>4167</v>
      </c>
      <c r="H6" s="19">
        <v>4167</v>
      </c>
      <c r="I6" s="19">
        <v>4167</v>
      </c>
      <c r="J6" s="19">
        <v>4167</v>
      </c>
      <c r="K6" s="19">
        <v>4167</v>
      </c>
      <c r="L6" s="19">
        <v>4167</v>
      </c>
      <c r="M6" s="19">
        <v>4167</v>
      </c>
      <c r="N6" s="20">
        <v>4167</v>
      </c>
      <c r="O6" s="21">
        <v>50004</v>
      </c>
      <c r="P6" s="19"/>
      <c r="Q6" s="22"/>
    </row>
    <row r="7" spans="1:17" ht="13.5">
      <c r="A7" s="3" t="s">
        <v>25</v>
      </c>
      <c r="B7" s="2"/>
      <c r="C7" s="23">
        <v>1059189</v>
      </c>
      <c r="D7" s="23">
        <v>1059189</v>
      </c>
      <c r="E7" s="23">
        <v>1059189</v>
      </c>
      <c r="F7" s="23">
        <v>1059189</v>
      </c>
      <c r="G7" s="23">
        <v>1059189</v>
      </c>
      <c r="H7" s="23">
        <v>1059189</v>
      </c>
      <c r="I7" s="23">
        <v>1059189</v>
      </c>
      <c r="J7" s="23">
        <v>1059189</v>
      </c>
      <c r="K7" s="23">
        <v>1059189</v>
      </c>
      <c r="L7" s="23">
        <v>1059189</v>
      </c>
      <c r="M7" s="23">
        <v>1059189</v>
      </c>
      <c r="N7" s="24">
        <v>1059189</v>
      </c>
      <c r="O7" s="25">
        <v>12710268</v>
      </c>
      <c r="P7" s="23">
        <v>6482616</v>
      </c>
      <c r="Q7" s="26">
        <v>5060628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265946</v>
      </c>
      <c r="D9" s="16">
        <f>SUM(D10:D14)</f>
        <v>265946</v>
      </c>
      <c r="E9" s="16">
        <f>SUM(E10:E14)</f>
        <v>265946</v>
      </c>
      <c r="F9" s="16">
        <f>SUM(F10:F14)</f>
        <v>265946</v>
      </c>
      <c r="G9" s="16">
        <f aca="true" t="shared" si="1" ref="G9:Q9">SUM(G10:G14)</f>
        <v>265946</v>
      </c>
      <c r="H9" s="16">
        <f t="shared" si="1"/>
        <v>265946</v>
      </c>
      <c r="I9" s="16">
        <f>SUM(I10:I14)</f>
        <v>265946</v>
      </c>
      <c r="J9" s="16">
        <f>SUM(J10:J14)</f>
        <v>265946</v>
      </c>
      <c r="K9" s="16">
        <f>SUM(K10:K14)</f>
        <v>265946</v>
      </c>
      <c r="L9" s="16">
        <f>SUM(L10:L14)</f>
        <v>265946</v>
      </c>
      <c r="M9" s="16">
        <f t="shared" si="1"/>
        <v>265946</v>
      </c>
      <c r="N9" s="17">
        <f>SUM(N10:N14)</f>
        <v>265946</v>
      </c>
      <c r="O9" s="27">
        <f t="shared" si="1"/>
        <v>3191352</v>
      </c>
      <c r="P9" s="16">
        <f t="shared" si="1"/>
        <v>832800</v>
      </c>
      <c r="Q9" s="28">
        <f t="shared" si="1"/>
        <v>34296</v>
      </c>
    </row>
    <row r="10" spans="1:17" ht="13.5">
      <c r="A10" s="3" t="s">
        <v>28</v>
      </c>
      <c r="B10" s="2"/>
      <c r="C10" s="19">
        <v>108333</v>
      </c>
      <c r="D10" s="19">
        <v>108333</v>
      </c>
      <c r="E10" s="19">
        <v>108333</v>
      </c>
      <c r="F10" s="19">
        <v>108333</v>
      </c>
      <c r="G10" s="19">
        <v>108333</v>
      </c>
      <c r="H10" s="19">
        <v>108333</v>
      </c>
      <c r="I10" s="19">
        <v>108333</v>
      </c>
      <c r="J10" s="19">
        <v>108333</v>
      </c>
      <c r="K10" s="19">
        <v>108333</v>
      </c>
      <c r="L10" s="19">
        <v>108333</v>
      </c>
      <c r="M10" s="19">
        <v>108333</v>
      </c>
      <c r="N10" s="20">
        <v>108333</v>
      </c>
      <c r="O10" s="21">
        <v>1299996</v>
      </c>
      <c r="P10" s="19">
        <v>800004</v>
      </c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157613</v>
      </c>
      <c r="D12" s="19">
        <v>157613</v>
      </c>
      <c r="E12" s="19">
        <v>157613</v>
      </c>
      <c r="F12" s="19">
        <v>157613</v>
      </c>
      <c r="G12" s="19">
        <v>157613</v>
      </c>
      <c r="H12" s="19">
        <v>157613</v>
      </c>
      <c r="I12" s="19">
        <v>157613</v>
      </c>
      <c r="J12" s="19">
        <v>157613</v>
      </c>
      <c r="K12" s="19">
        <v>157613</v>
      </c>
      <c r="L12" s="19">
        <v>157613</v>
      </c>
      <c r="M12" s="19">
        <v>157613</v>
      </c>
      <c r="N12" s="20">
        <v>157613</v>
      </c>
      <c r="O12" s="21">
        <v>1891356</v>
      </c>
      <c r="P12" s="19">
        <v>32796</v>
      </c>
      <c r="Q12" s="22">
        <v>34296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4645546</v>
      </c>
      <c r="D15" s="16">
        <f>SUM(D16:D18)</f>
        <v>4645546</v>
      </c>
      <c r="E15" s="16">
        <f>SUM(E16:E18)</f>
        <v>4645546</v>
      </c>
      <c r="F15" s="16">
        <f>SUM(F16:F18)</f>
        <v>4645546</v>
      </c>
      <c r="G15" s="16">
        <f aca="true" t="shared" si="2" ref="G15:Q15">SUM(G16:G18)</f>
        <v>4645546</v>
      </c>
      <c r="H15" s="16">
        <f t="shared" si="2"/>
        <v>4645546</v>
      </c>
      <c r="I15" s="16">
        <f>SUM(I16:I18)</f>
        <v>4645546</v>
      </c>
      <c r="J15" s="16">
        <f>SUM(J16:J18)</f>
        <v>4645546</v>
      </c>
      <c r="K15" s="16">
        <f>SUM(K16:K18)</f>
        <v>4645546</v>
      </c>
      <c r="L15" s="16">
        <f>SUM(L16:L18)</f>
        <v>4645546</v>
      </c>
      <c r="M15" s="16">
        <f t="shared" si="2"/>
        <v>4645546</v>
      </c>
      <c r="N15" s="17">
        <f>SUM(N16:N18)</f>
        <v>4645546</v>
      </c>
      <c r="O15" s="27">
        <f t="shared" si="2"/>
        <v>55746552</v>
      </c>
      <c r="P15" s="16">
        <f t="shared" si="2"/>
        <v>50579796</v>
      </c>
      <c r="Q15" s="28">
        <f t="shared" si="2"/>
        <v>53385156</v>
      </c>
    </row>
    <row r="16" spans="1:17" ht="13.5">
      <c r="A16" s="3" t="s">
        <v>34</v>
      </c>
      <c r="B16" s="2"/>
      <c r="C16" s="19">
        <v>2105963</v>
      </c>
      <c r="D16" s="19">
        <v>2105963</v>
      </c>
      <c r="E16" s="19">
        <v>2105963</v>
      </c>
      <c r="F16" s="19">
        <v>2105963</v>
      </c>
      <c r="G16" s="19">
        <v>2105963</v>
      </c>
      <c r="H16" s="19">
        <v>2105963</v>
      </c>
      <c r="I16" s="19">
        <v>2105963</v>
      </c>
      <c r="J16" s="19">
        <v>2105963</v>
      </c>
      <c r="K16" s="19">
        <v>2105963</v>
      </c>
      <c r="L16" s="19">
        <v>2105963</v>
      </c>
      <c r="M16" s="19">
        <v>2105963</v>
      </c>
      <c r="N16" s="20">
        <v>2105963</v>
      </c>
      <c r="O16" s="21">
        <v>25271556</v>
      </c>
      <c r="P16" s="19">
        <v>50579796</v>
      </c>
      <c r="Q16" s="22">
        <v>53385156</v>
      </c>
    </row>
    <row r="17" spans="1:17" ht="13.5">
      <c r="A17" s="3" t="s">
        <v>35</v>
      </c>
      <c r="B17" s="2"/>
      <c r="C17" s="19">
        <v>2539583</v>
      </c>
      <c r="D17" s="19">
        <v>2539583</v>
      </c>
      <c r="E17" s="19">
        <v>2539583</v>
      </c>
      <c r="F17" s="19">
        <v>2539583</v>
      </c>
      <c r="G17" s="19">
        <v>2539583</v>
      </c>
      <c r="H17" s="19">
        <v>2539583</v>
      </c>
      <c r="I17" s="19">
        <v>2539583</v>
      </c>
      <c r="J17" s="19">
        <v>2539583</v>
      </c>
      <c r="K17" s="19">
        <v>2539583</v>
      </c>
      <c r="L17" s="19">
        <v>2539583</v>
      </c>
      <c r="M17" s="19">
        <v>2539583</v>
      </c>
      <c r="N17" s="20">
        <v>2539583</v>
      </c>
      <c r="O17" s="21">
        <v>30474996</v>
      </c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342501</v>
      </c>
      <c r="D19" s="16">
        <f>SUM(D20:D23)</f>
        <v>342501</v>
      </c>
      <c r="E19" s="16">
        <f>SUM(E20:E23)</f>
        <v>342501</v>
      </c>
      <c r="F19" s="16">
        <f>SUM(F20:F23)</f>
        <v>342501</v>
      </c>
      <c r="G19" s="16">
        <f aca="true" t="shared" si="3" ref="G19:Q19">SUM(G20:G23)</f>
        <v>342501</v>
      </c>
      <c r="H19" s="16">
        <f t="shared" si="3"/>
        <v>342501</v>
      </c>
      <c r="I19" s="16">
        <f>SUM(I20:I23)</f>
        <v>342501</v>
      </c>
      <c r="J19" s="16">
        <f>SUM(J20:J23)</f>
        <v>342501</v>
      </c>
      <c r="K19" s="16">
        <f>SUM(K20:K23)</f>
        <v>342501</v>
      </c>
      <c r="L19" s="16">
        <f>SUM(L20:L23)</f>
        <v>342501</v>
      </c>
      <c r="M19" s="16">
        <f t="shared" si="3"/>
        <v>342501</v>
      </c>
      <c r="N19" s="17">
        <f>SUM(N20:N23)</f>
        <v>342501</v>
      </c>
      <c r="O19" s="27">
        <f t="shared" si="3"/>
        <v>4110012</v>
      </c>
      <c r="P19" s="16">
        <f t="shared" si="3"/>
        <v>34159992</v>
      </c>
      <c r="Q19" s="28">
        <f t="shared" si="3"/>
        <v>39099996</v>
      </c>
    </row>
    <row r="20" spans="1:17" ht="13.5">
      <c r="A20" s="3" t="s">
        <v>38</v>
      </c>
      <c r="B20" s="2"/>
      <c r="C20" s="19">
        <v>191667</v>
      </c>
      <c r="D20" s="19">
        <v>191667</v>
      </c>
      <c r="E20" s="19">
        <v>191667</v>
      </c>
      <c r="F20" s="19">
        <v>191667</v>
      </c>
      <c r="G20" s="19">
        <v>191667</v>
      </c>
      <c r="H20" s="19">
        <v>191667</v>
      </c>
      <c r="I20" s="19">
        <v>191667</v>
      </c>
      <c r="J20" s="19">
        <v>191667</v>
      </c>
      <c r="K20" s="19">
        <v>191667</v>
      </c>
      <c r="L20" s="19">
        <v>191667</v>
      </c>
      <c r="M20" s="19">
        <v>191667</v>
      </c>
      <c r="N20" s="20">
        <v>191667</v>
      </c>
      <c r="O20" s="21">
        <v>2300004</v>
      </c>
      <c r="P20" s="19">
        <v>32300004</v>
      </c>
      <c r="Q20" s="22">
        <v>39000000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150834</v>
      </c>
      <c r="D23" s="19">
        <v>150834</v>
      </c>
      <c r="E23" s="19">
        <v>150834</v>
      </c>
      <c r="F23" s="19">
        <v>150834</v>
      </c>
      <c r="G23" s="19">
        <v>150834</v>
      </c>
      <c r="H23" s="19">
        <v>150834</v>
      </c>
      <c r="I23" s="19">
        <v>150834</v>
      </c>
      <c r="J23" s="19">
        <v>150834</v>
      </c>
      <c r="K23" s="19">
        <v>150834</v>
      </c>
      <c r="L23" s="19">
        <v>150834</v>
      </c>
      <c r="M23" s="19">
        <v>150834</v>
      </c>
      <c r="N23" s="20">
        <v>150834</v>
      </c>
      <c r="O23" s="21">
        <v>1810008</v>
      </c>
      <c r="P23" s="19">
        <v>1859988</v>
      </c>
      <c r="Q23" s="22">
        <v>99996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6317349</v>
      </c>
      <c r="D25" s="47">
        <f>+D5+D9+D15+D19+D24</f>
        <v>6317349</v>
      </c>
      <c r="E25" s="47">
        <f>+E5+E9+E15+E19+E24</f>
        <v>6317349</v>
      </c>
      <c r="F25" s="47">
        <f>+F5+F9+F15+F19+F24</f>
        <v>6317349</v>
      </c>
      <c r="G25" s="47">
        <f aca="true" t="shared" si="4" ref="G25:Q25">+G5+G9+G15+G19+G24</f>
        <v>6317349</v>
      </c>
      <c r="H25" s="47">
        <f t="shared" si="4"/>
        <v>6317349</v>
      </c>
      <c r="I25" s="47">
        <f>+I5+I9+I15+I19+I24</f>
        <v>6317349</v>
      </c>
      <c r="J25" s="47">
        <f>+J5+J9+J15+J19+J24</f>
        <v>6317349</v>
      </c>
      <c r="K25" s="47">
        <f>+K5+K9+K15+K19+K24</f>
        <v>6317349</v>
      </c>
      <c r="L25" s="47">
        <f>+L5+L9+L15+L19+L24</f>
        <v>6317349</v>
      </c>
      <c r="M25" s="47">
        <f t="shared" si="4"/>
        <v>6317349</v>
      </c>
      <c r="N25" s="48">
        <f t="shared" si="4"/>
        <v>6317349</v>
      </c>
      <c r="O25" s="49">
        <f t="shared" si="4"/>
        <v>75808188</v>
      </c>
      <c r="P25" s="47">
        <f t="shared" si="4"/>
        <v>92055204</v>
      </c>
      <c r="Q25" s="50">
        <f t="shared" si="4"/>
        <v>97580076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3803879</v>
      </c>
      <c r="D28" s="19">
        <v>3803879</v>
      </c>
      <c r="E28" s="19">
        <v>3803879</v>
      </c>
      <c r="F28" s="19">
        <v>3803879</v>
      </c>
      <c r="G28" s="19">
        <v>3803879</v>
      </c>
      <c r="H28" s="19">
        <v>3803879</v>
      </c>
      <c r="I28" s="19">
        <v>3803879</v>
      </c>
      <c r="J28" s="19">
        <v>3803879</v>
      </c>
      <c r="K28" s="19">
        <v>3803879</v>
      </c>
      <c r="L28" s="19">
        <v>3803879</v>
      </c>
      <c r="M28" s="19">
        <v>3803879</v>
      </c>
      <c r="N28" s="20">
        <v>3803879</v>
      </c>
      <c r="O28" s="29">
        <v>45646548</v>
      </c>
      <c r="P28" s="19">
        <v>81779796</v>
      </c>
      <c r="Q28" s="20">
        <v>91285152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3803879</v>
      </c>
      <c r="D32" s="30">
        <f>SUM(D28:D31)</f>
        <v>3803879</v>
      </c>
      <c r="E32" s="30">
        <f>SUM(E28:E31)</f>
        <v>3803879</v>
      </c>
      <c r="F32" s="30">
        <f>SUM(F28:F31)</f>
        <v>3803879</v>
      </c>
      <c r="G32" s="30">
        <f aca="true" t="shared" si="5" ref="G32:Q32">SUM(G28:G31)</f>
        <v>3803879</v>
      </c>
      <c r="H32" s="30">
        <f t="shared" si="5"/>
        <v>3803879</v>
      </c>
      <c r="I32" s="30">
        <f>SUM(I28:I31)</f>
        <v>3803879</v>
      </c>
      <c r="J32" s="30">
        <f>SUM(J28:J31)</f>
        <v>3803879</v>
      </c>
      <c r="K32" s="30">
        <f>SUM(K28:K31)</f>
        <v>3803879</v>
      </c>
      <c r="L32" s="30">
        <f>SUM(L28:L31)</f>
        <v>3803879</v>
      </c>
      <c r="M32" s="30">
        <f t="shared" si="5"/>
        <v>3803879</v>
      </c>
      <c r="N32" s="31">
        <f t="shared" si="5"/>
        <v>3803879</v>
      </c>
      <c r="O32" s="32">
        <f t="shared" si="5"/>
        <v>45646548</v>
      </c>
      <c r="P32" s="30">
        <f t="shared" si="5"/>
        <v>81779796</v>
      </c>
      <c r="Q32" s="33">
        <f t="shared" si="5"/>
        <v>91285152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2513470</v>
      </c>
      <c r="D35" s="19">
        <v>2513470</v>
      </c>
      <c r="E35" s="19">
        <v>2513470</v>
      </c>
      <c r="F35" s="19">
        <v>2513470</v>
      </c>
      <c r="G35" s="19">
        <v>2513470</v>
      </c>
      <c r="H35" s="19">
        <v>2513470</v>
      </c>
      <c r="I35" s="19">
        <v>2513470</v>
      </c>
      <c r="J35" s="19">
        <v>2513470</v>
      </c>
      <c r="K35" s="19">
        <v>2513470</v>
      </c>
      <c r="L35" s="19">
        <v>2513470</v>
      </c>
      <c r="M35" s="19">
        <v>2513470</v>
      </c>
      <c r="N35" s="20">
        <v>2513470</v>
      </c>
      <c r="O35" s="21">
        <v>30161640</v>
      </c>
      <c r="P35" s="19">
        <v>10275408</v>
      </c>
      <c r="Q35" s="22">
        <v>6294924</v>
      </c>
    </row>
    <row r="36" spans="1:17" ht="13.5">
      <c r="A36" s="56" t="s">
        <v>53</v>
      </c>
      <c r="B36" s="6"/>
      <c r="C36" s="57">
        <f>SUM(C32:C35)</f>
        <v>6317349</v>
      </c>
      <c r="D36" s="57">
        <f>SUM(D32:D35)</f>
        <v>6317349</v>
      </c>
      <c r="E36" s="57">
        <f>SUM(E32:E35)</f>
        <v>6317349</v>
      </c>
      <c r="F36" s="57">
        <f>SUM(F32:F35)</f>
        <v>6317349</v>
      </c>
      <c r="G36" s="57">
        <f aca="true" t="shared" si="6" ref="G36:Q36">SUM(G32:G35)</f>
        <v>6317349</v>
      </c>
      <c r="H36" s="57">
        <f t="shared" si="6"/>
        <v>6317349</v>
      </c>
      <c r="I36" s="57">
        <f>SUM(I32:I35)</f>
        <v>6317349</v>
      </c>
      <c r="J36" s="57">
        <f>SUM(J32:J35)</f>
        <v>6317349</v>
      </c>
      <c r="K36" s="57">
        <f>SUM(K32:K35)</f>
        <v>6317349</v>
      </c>
      <c r="L36" s="57">
        <f>SUM(L32:L35)</f>
        <v>6317349</v>
      </c>
      <c r="M36" s="57">
        <f t="shared" si="6"/>
        <v>6317349</v>
      </c>
      <c r="N36" s="58">
        <f t="shared" si="6"/>
        <v>6317349</v>
      </c>
      <c r="O36" s="59">
        <f t="shared" si="6"/>
        <v>75808188</v>
      </c>
      <c r="P36" s="57">
        <f t="shared" si="6"/>
        <v>92055204</v>
      </c>
      <c r="Q36" s="60">
        <f t="shared" si="6"/>
        <v>97580076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421875" style="0" customWidth="1"/>
    <col min="3" max="17" width="9.7109375" style="0" customWidth="1"/>
  </cols>
  <sheetData>
    <row r="1" spans="1:17" ht="18" customHeight="1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432166</v>
      </c>
      <c r="D5" s="16">
        <f>SUM(D6:D8)</f>
        <v>432166</v>
      </c>
      <c r="E5" s="16">
        <f>SUM(E6:E8)</f>
        <v>432166</v>
      </c>
      <c r="F5" s="16">
        <f>SUM(F6:F8)</f>
        <v>432166</v>
      </c>
      <c r="G5" s="16">
        <f aca="true" t="shared" si="0" ref="G5:Q5">SUM(G6:G8)</f>
        <v>432166</v>
      </c>
      <c r="H5" s="16">
        <f t="shared" si="0"/>
        <v>432174</v>
      </c>
      <c r="I5" s="16">
        <f>SUM(I6:I8)</f>
        <v>432166</v>
      </c>
      <c r="J5" s="16">
        <f>SUM(J6:J8)</f>
        <v>432166</v>
      </c>
      <c r="K5" s="16">
        <f>SUM(K6:K8)</f>
        <v>432166</v>
      </c>
      <c r="L5" s="16">
        <f>SUM(L6:L8)</f>
        <v>432166</v>
      </c>
      <c r="M5" s="16">
        <f t="shared" si="0"/>
        <v>432166</v>
      </c>
      <c r="N5" s="17">
        <f>SUM(N6:N8)</f>
        <v>432166</v>
      </c>
      <c r="O5" s="18">
        <f t="shared" si="0"/>
        <v>5186000</v>
      </c>
      <c r="P5" s="16">
        <f t="shared" si="0"/>
        <v>31464464</v>
      </c>
      <c r="Q5" s="17">
        <f t="shared" si="0"/>
        <v>32817436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>
        <v>26834868</v>
      </c>
      <c r="Q6" s="22">
        <v>27988767</v>
      </c>
    </row>
    <row r="7" spans="1:17" ht="13.5">
      <c r="A7" s="3" t="s">
        <v>25</v>
      </c>
      <c r="B7" s="2"/>
      <c r="C7" s="23">
        <v>432166</v>
      </c>
      <c r="D7" s="23">
        <v>432166</v>
      </c>
      <c r="E7" s="23">
        <v>432166</v>
      </c>
      <c r="F7" s="23">
        <v>432166</v>
      </c>
      <c r="G7" s="23">
        <v>432166</v>
      </c>
      <c r="H7" s="23">
        <v>432174</v>
      </c>
      <c r="I7" s="23">
        <v>432166</v>
      </c>
      <c r="J7" s="23">
        <v>432166</v>
      </c>
      <c r="K7" s="23">
        <v>432166</v>
      </c>
      <c r="L7" s="23">
        <v>432166</v>
      </c>
      <c r="M7" s="23">
        <v>432166</v>
      </c>
      <c r="N7" s="24">
        <v>432166</v>
      </c>
      <c r="O7" s="25">
        <v>5186000</v>
      </c>
      <c r="P7" s="23">
        <v>4629596</v>
      </c>
      <c r="Q7" s="26">
        <v>4828669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600210</v>
      </c>
      <c r="D9" s="16">
        <f>SUM(D10:D14)</f>
        <v>600210</v>
      </c>
      <c r="E9" s="16">
        <f>SUM(E10:E14)</f>
        <v>600210</v>
      </c>
      <c r="F9" s="16">
        <f>SUM(F10:F14)</f>
        <v>600210</v>
      </c>
      <c r="G9" s="16">
        <f aca="true" t="shared" si="1" ref="G9:Q9">SUM(G10:G14)</f>
        <v>600210</v>
      </c>
      <c r="H9" s="16">
        <f t="shared" si="1"/>
        <v>600220</v>
      </c>
      <c r="I9" s="16">
        <f>SUM(I10:I14)</f>
        <v>600210</v>
      </c>
      <c r="J9" s="16">
        <f>SUM(J10:J14)</f>
        <v>600210</v>
      </c>
      <c r="K9" s="16">
        <f>SUM(K10:K14)</f>
        <v>600210</v>
      </c>
      <c r="L9" s="16">
        <f>SUM(L10:L14)</f>
        <v>600210</v>
      </c>
      <c r="M9" s="16">
        <f t="shared" si="1"/>
        <v>600210</v>
      </c>
      <c r="N9" s="17">
        <f>SUM(N10:N14)</f>
        <v>600210</v>
      </c>
      <c r="O9" s="27">
        <f t="shared" si="1"/>
        <v>7202530</v>
      </c>
      <c r="P9" s="16">
        <f t="shared" si="1"/>
        <v>7460627</v>
      </c>
      <c r="Q9" s="28">
        <f t="shared" si="1"/>
        <v>7781434</v>
      </c>
    </row>
    <row r="10" spans="1:17" ht="13.5">
      <c r="A10" s="3" t="s">
        <v>28</v>
      </c>
      <c r="B10" s="2"/>
      <c r="C10" s="19">
        <v>363140</v>
      </c>
      <c r="D10" s="19">
        <v>363140</v>
      </c>
      <c r="E10" s="19">
        <v>363140</v>
      </c>
      <c r="F10" s="19">
        <v>363140</v>
      </c>
      <c r="G10" s="19">
        <v>363140</v>
      </c>
      <c r="H10" s="19">
        <v>363145</v>
      </c>
      <c r="I10" s="19">
        <v>363140</v>
      </c>
      <c r="J10" s="19">
        <v>363140</v>
      </c>
      <c r="K10" s="19">
        <v>363140</v>
      </c>
      <c r="L10" s="19">
        <v>363140</v>
      </c>
      <c r="M10" s="19">
        <v>363140</v>
      </c>
      <c r="N10" s="20">
        <v>363140</v>
      </c>
      <c r="O10" s="21">
        <v>4357685</v>
      </c>
      <c r="P10" s="19">
        <v>4558139</v>
      </c>
      <c r="Q10" s="22">
        <v>4754139</v>
      </c>
    </row>
    <row r="11" spans="1:17" ht="13.5">
      <c r="A11" s="3" t="s">
        <v>29</v>
      </c>
      <c r="B11" s="2"/>
      <c r="C11" s="19">
        <v>231237</v>
      </c>
      <c r="D11" s="19">
        <v>231237</v>
      </c>
      <c r="E11" s="19">
        <v>231237</v>
      </c>
      <c r="F11" s="19">
        <v>231237</v>
      </c>
      <c r="G11" s="19">
        <v>231237</v>
      </c>
      <c r="H11" s="19">
        <v>231238</v>
      </c>
      <c r="I11" s="19">
        <v>231237</v>
      </c>
      <c r="J11" s="19">
        <v>231237</v>
      </c>
      <c r="K11" s="19">
        <v>231237</v>
      </c>
      <c r="L11" s="19">
        <v>231237</v>
      </c>
      <c r="M11" s="19">
        <v>231237</v>
      </c>
      <c r="N11" s="20">
        <v>231237</v>
      </c>
      <c r="O11" s="21">
        <v>2774845</v>
      </c>
      <c r="P11" s="19">
        <v>2902488</v>
      </c>
      <c r="Q11" s="22">
        <v>3027295</v>
      </c>
    </row>
    <row r="12" spans="1:17" ht="13.5">
      <c r="A12" s="3" t="s">
        <v>30</v>
      </c>
      <c r="B12" s="2"/>
      <c r="C12" s="19">
        <v>5833</v>
      </c>
      <c r="D12" s="19">
        <v>5833</v>
      </c>
      <c r="E12" s="19">
        <v>5833</v>
      </c>
      <c r="F12" s="19">
        <v>5833</v>
      </c>
      <c r="G12" s="19">
        <v>5833</v>
      </c>
      <c r="H12" s="19">
        <v>5837</v>
      </c>
      <c r="I12" s="19">
        <v>5833</v>
      </c>
      <c r="J12" s="19">
        <v>5833</v>
      </c>
      <c r="K12" s="19">
        <v>5833</v>
      </c>
      <c r="L12" s="19">
        <v>5833</v>
      </c>
      <c r="M12" s="19">
        <v>5833</v>
      </c>
      <c r="N12" s="20">
        <v>5833</v>
      </c>
      <c r="O12" s="21">
        <v>70000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2232031</v>
      </c>
      <c r="D15" s="16">
        <f>SUM(D16:D18)</f>
        <v>2232031</v>
      </c>
      <c r="E15" s="16">
        <f>SUM(E16:E18)</f>
        <v>2232031</v>
      </c>
      <c r="F15" s="16">
        <f>SUM(F16:F18)</f>
        <v>2232031</v>
      </c>
      <c r="G15" s="16">
        <f aca="true" t="shared" si="2" ref="G15:Q15">SUM(G16:G18)</f>
        <v>2232031</v>
      </c>
      <c r="H15" s="16">
        <f t="shared" si="2"/>
        <v>2232028</v>
      </c>
      <c r="I15" s="16">
        <f>SUM(I16:I18)</f>
        <v>2232031</v>
      </c>
      <c r="J15" s="16">
        <f>SUM(J16:J18)</f>
        <v>2232031</v>
      </c>
      <c r="K15" s="16">
        <f>SUM(K16:K18)</f>
        <v>2232031</v>
      </c>
      <c r="L15" s="16">
        <f>SUM(L16:L18)</f>
        <v>2232031</v>
      </c>
      <c r="M15" s="16">
        <f t="shared" si="2"/>
        <v>2232031</v>
      </c>
      <c r="N15" s="17">
        <f>SUM(N16:N18)</f>
        <v>2232031</v>
      </c>
      <c r="O15" s="27">
        <f t="shared" si="2"/>
        <v>26784369</v>
      </c>
      <c r="P15" s="16">
        <f t="shared" si="2"/>
        <v>26494980</v>
      </c>
      <c r="Q15" s="28">
        <f t="shared" si="2"/>
        <v>27655165</v>
      </c>
    </row>
    <row r="16" spans="1:17" ht="13.5">
      <c r="A16" s="3" t="s">
        <v>34</v>
      </c>
      <c r="B16" s="2"/>
      <c r="C16" s="19">
        <v>1771527</v>
      </c>
      <c r="D16" s="19">
        <v>1771527</v>
      </c>
      <c r="E16" s="19">
        <v>1771527</v>
      </c>
      <c r="F16" s="19">
        <v>1771527</v>
      </c>
      <c r="G16" s="19">
        <v>1771527</v>
      </c>
      <c r="H16" s="19">
        <v>1771533</v>
      </c>
      <c r="I16" s="19">
        <v>1771527</v>
      </c>
      <c r="J16" s="19">
        <v>1771527</v>
      </c>
      <c r="K16" s="19">
        <v>1771527</v>
      </c>
      <c r="L16" s="19">
        <v>1771527</v>
      </c>
      <c r="M16" s="19">
        <v>1771527</v>
      </c>
      <c r="N16" s="20">
        <v>1771527</v>
      </c>
      <c r="O16" s="21">
        <v>21258330</v>
      </c>
      <c r="P16" s="19">
        <v>22806743</v>
      </c>
      <c r="Q16" s="22">
        <v>23808334</v>
      </c>
    </row>
    <row r="17" spans="1:17" ht="13.5">
      <c r="A17" s="3" t="s">
        <v>35</v>
      </c>
      <c r="B17" s="2"/>
      <c r="C17" s="19">
        <v>460504</v>
      </c>
      <c r="D17" s="19">
        <v>460504</v>
      </c>
      <c r="E17" s="19">
        <v>460504</v>
      </c>
      <c r="F17" s="19">
        <v>460504</v>
      </c>
      <c r="G17" s="19">
        <v>460504</v>
      </c>
      <c r="H17" s="19">
        <v>460495</v>
      </c>
      <c r="I17" s="19">
        <v>460504</v>
      </c>
      <c r="J17" s="19">
        <v>460504</v>
      </c>
      <c r="K17" s="19">
        <v>460504</v>
      </c>
      <c r="L17" s="19">
        <v>460504</v>
      </c>
      <c r="M17" s="19">
        <v>460504</v>
      </c>
      <c r="N17" s="20">
        <v>460504</v>
      </c>
      <c r="O17" s="21">
        <v>5526039</v>
      </c>
      <c r="P17" s="19">
        <v>3688237</v>
      </c>
      <c r="Q17" s="22">
        <v>3846831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1583154</v>
      </c>
      <c r="D19" s="16">
        <f>SUM(D20:D23)</f>
        <v>1583154</v>
      </c>
      <c r="E19" s="16">
        <f>SUM(E20:E23)</f>
        <v>1583154</v>
      </c>
      <c r="F19" s="16">
        <f>SUM(F20:F23)</f>
        <v>1583154</v>
      </c>
      <c r="G19" s="16">
        <f aca="true" t="shared" si="3" ref="G19:Q19">SUM(G20:G23)</f>
        <v>1583154</v>
      </c>
      <c r="H19" s="16">
        <f t="shared" si="3"/>
        <v>1583156</v>
      </c>
      <c r="I19" s="16">
        <f>SUM(I20:I23)</f>
        <v>1583154</v>
      </c>
      <c r="J19" s="16">
        <f>SUM(J20:J23)</f>
        <v>1583154</v>
      </c>
      <c r="K19" s="16">
        <f>SUM(K20:K23)</f>
        <v>1583154</v>
      </c>
      <c r="L19" s="16">
        <f>SUM(L20:L23)</f>
        <v>1583154</v>
      </c>
      <c r="M19" s="16">
        <f t="shared" si="3"/>
        <v>1583154</v>
      </c>
      <c r="N19" s="17">
        <f>SUM(N20:N23)</f>
        <v>1583154</v>
      </c>
      <c r="O19" s="27">
        <f t="shared" si="3"/>
        <v>18997850</v>
      </c>
      <c r="P19" s="16">
        <f t="shared" si="3"/>
        <v>21066691</v>
      </c>
      <c r="Q19" s="28">
        <f t="shared" si="3"/>
        <v>26001716</v>
      </c>
    </row>
    <row r="20" spans="1:17" ht="13.5">
      <c r="A20" s="3" t="s">
        <v>38</v>
      </c>
      <c r="B20" s="2"/>
      <c r="C20" s="19">
        <v>1574821</v>
      </c>
      <c r="D20" s="19">
        <v>1574821</v>
      </c>
      <c r="E20" s="19">
        <v>1574821</v>
      </c>
      <c r="F20" s="19">
        <v>1574821</v>
      </c>
      <c r="G20" s="19">
        <v>1574821</v>
      </c>
      <c r="H20" s="19">
        <v>1574819</v>
      </c>
      <c r="I20" s="19">
        <v>1574821</v>
      </c>
      <c r="J20" s="19">
        <v>1574821</v>
      </c>
      <c r="K20" s="19">
        <v>1574821</v>
      </c>
      <c r="L20" s="19">
        <v>1574821</v>
      </c>
      <c r="M20" s="19">
        <v>1574821</v>
      </c>
      <c r="N20" s="20">
        <v>1574821</v>
      </c>
      <c r="O20" s="21">
        <v>18897850</v>
      </c>
      <c r="P20" s="19">
        <v>20962091</v>
      </c>
      <c r="Q20" s="22">
        <v>25892618</v>
      </c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>
        <v>8333</v>
      </c>
      <c r="D23" s="19">
        <v>8333</v>
      </c>
      <c r="E23" s="19">
        <v>8333</v>
      </c>
      <c r="F23" s="19">
        <v>8333</v>
      </c>
      <c r="G23" s="19">
        <v>8333</v>
      </c>
      <c r="H23" s="19">
        <v>8337</v>
      </c>
      <c r="I23" s="19">
        <v>8333</v>
      </c>
      <c r="J23" s="19">
        <v>8333</v>
      </c>
      <c r="K23" s="19">
        <v>8333</v>
      </c>
      <c r="L23" s="19">
        <v>8333</v>
      </c>
      <c r="M23" s="19">
        <v>8333</v>
      </c>
      <c r="N23" s="20">
        <v>8333</v>
      </c>
      <c r="O23" s="21">
        <v>100000</v>
      </c>
      <c r="P23" s="19">
        <v>104600</v>
      </c>
      <c r="Q23" s="22">
        <v>109098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4847561</v>
      </c>
      <c r="D25" s="47">
        <f>+D5+D9+D15+D19+D24</f>
        <v>4847561</v>
      </c>
      <c r="E25" s="47">
        <f>+E5+E9+E15+E19+E24</f>
        <v>4847561</v>
      </c>
      <c r="F25" s="47">
        <f>+F5+F9+F15+F19+F24</f>
        <v>4847561</v>
      </c>
      <c r="G25" s="47">
        <f aca="true" t="shared" si="4" ref="G25:Q25">+G5+G9+G15+G19+G24</f>
        <v>4847561</v>
      </c>
      <c r="H25" s="47">
        <f t="shared" si="4"/>
        <v>4847578</v>
      </c>
      <c r="I25" s="47">
        <f>+I5+I9+I15+I19+I24</f>
        <v>4847561</v>
      </c>
      <c r="J25" s="47">
        <f>+J5+J9+J15+J19+J24</f>
        <v>4847561</v>
      </c>
      <c r="K25" s="47">
        <f>+K5+K9+K15+K19+K24</f>
        <v>4847561</v>
      </c>
      <c r="L25" s="47">
        <f>+L5+L9+L15+L19+L24</f>
        <v>4847561</v>
      </c>
      <c r="M25" s="47">
        <f t="shared" si="4"/>
        <v>4847561</v>
      </c>
      <c r="N25" s="48">
        <f t="shared" si="4"/>
        <v>4847561</v>
      </c>
      <c r="O25" s="49">
        <f t="shared" si="4"/>
        <v>58170749</v>
      </c>
      <c r="P25" s="47">
        <f t="shared" si="4"/>
        <v>86486762</v>
      </c>
      <c r="Q25" s="50">
        <f t="shared" si="4"/>
        <v>94255751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4380396</v>
      </c>
      <c r="D28" s="19">
        <v>4380396</v>
      </c>
      <c r="E28" s="19">
        <v>4380396</v>
      </c>
      <c r="F28" s="19">
        <v>4380396</v>
      </c>
      <c r="G28" s="19">
        <v>4380396</v>
      </c>
      <c r="H28" s="19">
        <v>4380393</v>
      </c>
      <c r="I28" s="19">
        <v>4380396</v>
      </c>
      <c r="J28" s="19">
        <v>4380396</v>
      </c>
      <c r="K28" s="19">
        <v>4380396</v>
      </c>
      <c r="L28" s="19">
        <v>4380396</v>
      </c>
      <c r="M28" s="19">
        <v>4380396</v>
      </c>
      <c r="N28" s="20">
        <v>4380396</v>
      </c>
      <c r="O28" s="29">
        <v>52564749</v>
      </c>
      <c r="P28" s="19">
        <v>81119736</v>
      </c>
      <c r="Q28" s="20">
        <v>88657785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4380396</v>
      </c>
      <c r="D32" s="30">
        <f>SUM(D28:D31)</f>
        <v>4380396</v>
      </c>
      <c r="E32" s="30">
        <f>SUM(E28:E31)</f>
        <v>4380396</v>
      </c>
      <c r="F32" s="30">
        <f>SUM(F28:F31)</f>
        <v>4380396</v>
      </c>
      <c r="G32" s="30">
        <f aca="true" t="shared" si="5" ref="G32:Q32">SUM(G28:G31)</f>
        <v>4380396</v>
      </c>
      <c r="H32" s="30">
        <f t="shared" si="5"/>
        <v>4380393</v>
      </c>
      <c r="I32" s="30">
        <f>SUM(I28:I31)</f>
        <v>4380396</v>
      </c>
      <c r="J32" s="30">
        <f>SUM(J28:J31)</f>
        <v>4380396</v>
      </c>
      <c r="K32" s="30">
        <f>SUM(K28:K31)</f>
        <v>4380396</v>
      </c>
      <c r="L32" s="30">
        <f>SUM(L28:L31)</f>
        <v>4380396</v>
      </c>
      <c r="M32" s="30">
        <f t="shared" si="5"/>
        <v>4380396</v>
      </c>
      <c r="N32" s="31">
        <f t="shared" si="5"/>
        <v>4380396</v>
      </c>
      <c r="O32" s="32">
        <f t="shared" si="5"/>
        <v>52564749</v>
      </c>
      <c r="P32" s="30">
        <f t="shared" si="5"/>
        <v>81119736</v>
      </c>
      <c r="Q32" s="33">
        <f t="shared" si="5"/>
        <v>88657785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467165</v>
      </c>
      <c r="D35" s="19">
        <v>467165</v>
      </c>
      <c r="E35" s="19">
        <v>467165</v>
      </c>
      <c r="F35" s="19">
        <v>467165</v>
      </c>
      <c r="G35" s="19">
        <v>467165</v>
      </c>
      <c r="H35" s="19">
        <v>467185</v>
      </c>
      <c r="I35" s="19">
        <v>467165</v>
      </c>
      <c r="J35" s="19">
        <v>467165</v>
      </c>
      <c r="K35" s="19">
        <v>467165</v>
      </c>
      <c r="L35" s="19">
        <v>467165</v>
      </c>
      <c r="M35" s="19">
        <v>467165</v>
      </c>
      <c r="N35" s="20">
        <v>467165</v>
      </c>
      <c r="O35" s="21">
        <v>5606000</v>
      </c>
      <c r="P35" s="19">
        <v>5367026</v>
      </c>
      <c r="Q35" s="22">
        <v>5597966</v>
      </c>
    </row>
    <row r="36" spans="1:17" ht="13.5">
      <c r="A36" s="56" t="s">
        <v>53</v>
      </c>
      <c r="B36" s="6"/>
      <c r="C36" s="57">
        <f>SUM(C32:C35)</f>
        <v>4847561</v>
      </c>
      <c r="D36" s="57">
        <f>SUM(D32:D35)</f>
        <v>4847561</v>
      </c>
      <c r="E36" s="57">
        <f>SUM(E32:E35)</f>
        <v>4847561</v>
      </c>
      <c r="F36" s="57">
        <f>SUM(F32:F35)</f>
        <v>4847561</v>
      </c>
      <c r="G36" s="57">
        <f aca="true" t="shared" si="6" ref="G36:Q36">SUM(G32:G35)</f>
        <v>4847561</v>
      </c>
      <c r="H36" s="57">
        <f t="shared" si="6"/>
        <v>4847578</v>
      </c>
      <c r="I36" s="57">
        <f>SUM(I32:I35)</f>
        <v>4847561</v>
      </c>
      <c r="J36" s="57">
        <f>SUM(J32:J35)</f>
        <v>4847561</v>
      </c>
      <c r="K36" s="57">
        <f>SUM(K32:K35)</f>
        <v>4847561</v>
      </c>
      <c r="L36" s="57">
        <f>SUM(L32:L35)</f>
        <v>4847561</v>
      </c>
      <c r="M36" s="57">
        <f t="shared" si="6"/>
        <v>4847561</v>
      </c>
      <c r="N36" s="58">
        <f t="shared" si="6"/>
        <v>4847561</v>
      </c>
      <c r="O36" s="59">
        <f t="shared" si="6"/>
        <v>58170749</v>
      </c>
      <c r="P36" s="57">
        <f t="shared" si="6"/>
        <v>86486762</v>
      </c>
      <c r="Q36" s="60">
        <f t="shared" si="6"/>
        <v>94255751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59166</v>
      </c>
      <c r="D5" s="16">
        <f>SUM(D6:D8)</f>
        <v>59166</v>
      </c>
      <c r="E5" s="16">
        <f>SUM(E6:E8)</f>
        <v>59166</v>
      </c>
      <c r="F5" s="16">
        <f>SUM(F6:F8)</f>
        <v>59166</v>
      </c>
      <c r="G5" s="16">
        <f aca="true" t="shared" si="0" ref="G5:Q5">SUM(G6:G8)</f>
        <v>59166</v>
      </c>
      <c r="H5" s="16">
        <f t="shared" si="0"/>
        <v>59166</v>
      </c>
      <c r="I5" s="16">
        <f>SUM(I6:I8)</f>
        <v>59166</v>
      </c>
      <c r="J5" s="16">
        <f>SUM(J6:J8)</f>
        <v>59166</v>
      </c>
      <c r="K5" s="16">
        <f>SUM(K6:K8)</f>
        <v>59166</v>
      </c>
      <c r="L5" s="16">
        <f>SUM(L6:L8)</f>
        <v>59166</v>
      </c>
      <c r="M5" s="16">
        <f t="shared" si="0"/>
        <v>59166</v>
      </c>
      <c r="N5" s="17">
        <f>SUM(N6:N8)</f>
        <v>59174</v>
      </c>
      <c r="O5" s="18">
        <f t="shared" si="0"/>
        <v>710000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59166</v>
      </c>
      <c r="D7" s="23">
        <v>59166</v>
      </c>
      <c r="E7" s="23">
        <v>59166</v>
      </c>
      <c r="F7" s="23">
        <v>59166</v>
      </c>
      <c r="G7" s="23">
        <v>59166</v>
      </c>
      <c r="H7" s="23">
        <v>59166</v>
      </c>
      <c r="I7" s="23">
        <v>59166</v>
      </c>
      <c r="J7" s="23">
        <v>59166</v>
      </c>
      <c r="K7" s="23">
        <v>59166</v>
      </c>
      <c r="L7" s="23">
        <v>59166</v>
      </c>
      <c r="M7" s="23">
        <v>59166</v>
      </c>
      <c r="N7" s="24">
        <v>59174</v>
      </c>
      <c r="O7" s="25">
        <v>710000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250000</v>
      </c>
      <c r="D9" s="16">
        <f>SUM(D10:D14)</f>
        <v>250000</v>
      </c>
      <c r="E9" s="16">
        <f>SUM(E10:E14)</f>
        <v>250000</v>
      </c>
      <c r="F9" s="16">
        <f>SUM(F10:F14)</f>
        <v>250000</v>
      </c>
      <c r="G9" s="16">
        <f aca="true" t="shared" si="1" ref="G9:Q9">SUM(G10:G14)</f>
        <v>250000</v>
      </c>
      <c r="H9" s="16">
        <f t="shared" si="1"/>
        <v>250000</v>
      </c>
      <c r="I9" s="16">
        <f>SUM(I10:I14)</f>
        <v>250000</v>
      </c>
      <c r="J9" s="16">
        <f>SUM(J10:J14)</f>
        <v>250000</v>
      </c>
      <c r="K9" s="16">
        <f>SUM(K10:K14)</f>
        <v>250000</v>
      </c>
      <c r="L9" s="16">
        <f>SUM(L10:L14)</f>
        <v>250000</v>
      </c>
      <c r="M9" s="16">
        <f t="shared" si="1"/>
        <v>250000</v>
      </c>
      <c r="N9" s="17">
        <f>SUM(N10:N14)</f>
        <v>250000</v>
      </c>
      <c r="O9" s="27">
        <f t="shared" si="1"/>
        <v>3000000</v>
      </c>
      <c r="P9" s="16">
        <f t="shared" si="1"/>
        <v>12150000</v>
      </c>
      <c r="Q9" s="28">
        <f t="shared" si="1"/>
        <v>6500000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>
        <v>1200000</v>
      </c>
      <c r="Q10" s="22">
        <v>2500000</v>
      </c>
    </row>
    <row r="11" spans="1:17" ht="13.5">
      <c r="A11" s="3" t="s">
        <v>29</v>
      </c>
      <c r="B11" s="2"/>
      <c r="C11" s="19">
        <v>250000</v>
      </c>
      <c r="D11" s="19">
        <v>250000</v>
      </c>
      <c r="E11" s="19">
        <v>250000</v>
      </c>
      <c r="F11" s="19">
        <v>250000</v>
      </c>
      <c r="G11" s="19">
        <v>250000</v>
      </c>
      <c r="H11" s="19">
        <v>250000</v>
      </c>
      <c r="I11" s="19">
        <v>250000</v>
      </c>
      <c r="J11" s="19">
        <v>250000</v>
      </c>
      <c r="K11" s="19">
        <v>250000</v>
      </c>
      <c r="L11" s="19">
        <v>250000</v>
      </c>
      <c r="M11" s="19">
        <v>250000</v>
      </c>
      <c r="N11" s="20">
        <v>250000</v>
      </c>
      <c r="O11" s="21">
        <v>3000000</v>
      </c>
      <c r="P11" s="19">
        <v>10950000</v>
      </c>
      <c r="Q11" s="22">
        <v>4000000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364500</v>
      </c>
      <c r="D15" s="16">
        <f>SUM(D16:D18)</f>
        <v>364500</v>
      </c>
      <c r="E15" s="16">
        <f>SUM(E16:E18)</f>
        <v>364500</v>
      </c>
      <c r="F15" s="16">
        <f>SUM(F16:F18)</f>
        <v>364500</v>
      </c>
      <c r="G15" s="16">
        <f aca="true" t="shared" si="2" ref="G15:Q15">SUM(G16:G18)</f>
        <v>364500</v>
      </c>
      <c r="H15" s="16">
        <f t="shared" si="2"/>
        <v>364500</v>
      </c>
      <c r="I15" s="16">
        <f>SUM(I16:I18)</f>
        <v>364500</v>
      </c>
      <c r="J15" s="16">
        <f>SUM(J16:J18)</f>
        <v>364500</v>
      </c>
      <c r="K15" s="16">
        <f>SUM(K16:K18)</f>
        <v>364500</v>
      </c>
      <c r="L15" s="16">
        <f>SUM(L16:L18)</f>
        <v>364500</v>
      </c>
      <c r="M15" s="16">
        <f t="shared" si="2"/>
        <v>364500</v>
      </c>
      <c r="N15" s="17">
        <f>SUM(N16:N18)</f>
        <v>364500</v>
      </c>
      <c r="O15" s="27">
        <f t="shared" si="2"/>
        <v>4374000</v>
      </c>
      <c r="P15" s="16">
        <f t="shared" si="2"/>
        <v>165000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364500</v>
      </c>
      <c r="D17" s="19">
        <v>364500</v>
      </c>
      <c r="E17" s="19">
        <v>364500</v>
      </c>
      <c r="F17" s="19">
        <v>364500</v>
      </c>
      <c r="G17" s="19">
        <v>364500</v>
      </c>
      <c r="H17" s="19">
        <v>364500</v>
      </c>
      <c r="I17" s="19">
        <v>364500</v>
      </c>
      <c r="J17" s="19">
        <v>364500</v>
      </c>
      <c r="K17" s="19">
        <v>364500</v>
      </c>
      <c r="L17" s="19">
        <v>364500</v>
      </c>
      <c r="M17" s="19">
        <v>364500</v>
      </c>
      <c r="N17" s="20">
        <v>364500</v>
      </c>
      <c r="O17" s="21">
        <v>4374000</v>
      </c>
      <c r="P17" s="19">
        <v>165000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4311353</v>
      </c>
      <c r="D19" s="16">
        <f>SUM(D20:D23)</f>
        <v>4311353</v>
      </c>
      <c r="E19" s="16">
        <f>SUM(E20:E23)</f>
        <v>4311353</v>
      </c>
      <c r="F19" s="16">
        <f>SUM(F20:F23)</f>
        <v>4311353</v>
      </c>
      <c r="G19" s="16">
        <f aca="true" t="shared" si="3" ref="G19:Q19">SUM(G20:G23)</f>
        <v>4311353</v>
      </c>
      <c r="H19" s="16">
        <f t="shared" si="3"/>
        <v>4311353</v>
      </c>
      <c r="I19" s="16">
        <f>SUM(I20:I23)</f>
        <v>4311353</v>
      </c>
      <c r="J19" s="16">
        <f>SUM(J20:J23)</f>
        <v>4311353</v>
      </c>
      <c r="K19" s="16">
        <f>SUM(K20:K23)</f>
        <v>4311353</v>
      </c>
      <c r="L19" s="16">
        <f>SUM(L20:L23)</f>
        <v>4311353</v>
      </c>
      <c r="M19" s="16">
        <f t="shared" si="3"/>
        <v>4311353</v>
      </c>
      <c r="N19" s="17">
        <f>SUM(N20:N23)</f>
        <v>4311367</v>
      </c>
      <c r="O19" s="27">
        <f t="shared" si="3"/>
        <v>51736250</v>
      </c>
      <c r="P19" s="16">
        <f t="shared" si="3"/>
        <v>71100600</v>
      </c>
      <c r="Q19" s="28">
        <f t="shared" si="3"/>
        <v>93212714</v>
      </c>
    </row>
    <row r="20" spans="1:17" ht="13.5">
      <c r="A20" s="3" t="s">
        <v>38</v>
      </c>
      <c r="B20" s="2"/>
      <c r="C20" s="19">
        <v>127416</v>
      </c>
      <c r="D20" s="19">
        <v>127416</v>
      </c>
      <c r="E20" s="19">
        <v>127416</v>
      </c>
      <c r="F20" s="19">
        <v>127416</v>
      </c>
      <c r="G20" s="19">
        <v>127416</v>
      </c>
      <c r="H20" s="19">
        <v>127416</v>
      </c>
      <c r="I20" s="19">
        <v>127416</v>
      </c>
      <c r="J20" s="19">
        <v>127416</v>
      </c>
      <c r="K20" s="19">
        <v>127416</v>
      </c>
      <c r="L20" s="19">
        <v>127416</v>
      </c>
      <c r="M20" s="19">
        <v>127416</v>
      </c>
      <c r="N20" s="20">
        <v>127424</v>
      </c>
      <c r="O20" s="21">
        <v>1529000</v>
      </c>
      <c r="P20" s="19">
        <v>3150000</v>
      </c>
      <c r="Q20" s="22">
        <v>5100000</v>
      </c>
    </row>
    <row r="21" spans="1:17" ht="13.5">
      <c r="A21" s="3" t="s">
        <v>39</v>
      </c>
      <c r="B21" s="2"/>
      <c r="C21" s="19">
        <v>3279178</v>
      </c>
      <c r="D21" s="19">
        <v>3279178</v>
      </c>
      <c r="E21" s="19">
        <v>3279178</v>
      </c>
      <c r="F21" s="19">
        <v>3279178</v>
      </c>
      <c r="G21" s="19">
        <v>3279178</v>
      </c>
      <c r="H21" s="19">
        <v>3279178</v>
      </c>
      <c r="I21" s="19">
        <v>3279178</v>
      </c>
      <c r="J21" s="19">
        <v>3279178</v>
      </c>
      <c r="K21" s="19">
        <v>3279178</v>
      </c>
      <c r="L21" s="19">
        <v>3279178</v>
      </c>
      <c r="M21" s="19">
        <v>3279178</v>
      </c>
      <c r="N21" s="20">
        <v>3279183</v>
      </c>
      <c r="O21" s="21">
        <v>39350141</v>
      </c>
      <c r="P21" s="19">
        <v>59281370</v>
      </c>
      <c r="Q21" s="22">
        <v>54981489</v>
      </c>
    </row>
    <row r="22" spans="1:17" ht="13.5">
      <c r="A22" s="3" t="s">
        <v>40</v>
      </c>
      <c r="B22" s="2"/>
      <c r="C22" s="23">
        <v>816426</v>
      </c>
      <c r="D22" s="23">
        <v>816426</v>
      </c>
      <c r="E22" s="23">
        <v>816426</v>
      </c>
      <c r="F22" s="23">
        <v>816426</v>
      </c>
      <c r="G22" s="23">
        <v>816426</v>
      </c>
      <c r="H22" s="23">
        <v>816426</v>
      </c>
      <c r="I22" s="23">
        <v>816426</v>
      </c>
      <c r="J22" s="23">
        <v>816426</v>
      </c>
      <c r="K22" s="23">
        <v>816426</v>
      </c>
      <c r="L22" s="23">
        <v>816426</v>
      </c>
      <c r="M22" s="23">
        <v>816426</v>
      </c>
      <c r="N22" s="24">
        <v>816423</v>
      </c>
      <c r="O22" s="25">
        <v>9797109</v>
      </c>
      <c r="P22" s="23">
        <v>8669230</v>
      </c>
      <c r="Q22" s="26">
        <v>12800000</v>
      </c>
    </row>
    <row r="23" spans="1:17" ht="13.5">
      <c r="A23" s="3" t="s">
        <v>41</v>
      </c>
      <c r="B23" s="2"/>
      <c r="C23" s="19">
        <v>88333</v>
      </c>
      <c r="D23" s="19">
        <v>88333</v>
      </c>
      <c r="E23" s="19">
        <v>88333</v>
      </c>
      <c r="F23" s="19">
        <v>88333</v>
      </c>
      <c r="G23" s="19">
        <v>88333</v>
      </c>
      <c r="H23" s="19">
        <v>88333</v>
      </c>
      <c r="I23" s="19">
        <v>88333</v>
      </c>
      <c r="J23" s="19">
        <v>88333</v>
      </c>
      <c r="K23" s="19">
        <v>88333</v>
      </c>
      <c r="L23" s="19">
        <v>88333</v>
      </c>
      <c r="M23" s="19">
        <v>88333</v>
      </c>
      <c r="N23" s="20">
        <v>88337</v>
      </c>
      <c r="O23" s="21">
        <v>1060000</v>
      </c>
      <c r="P23" s="19"/>
      <c r="Q23" s="22">
        <v>20331225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4985019</v>
      </c>
      <c r="D25" s="47">
        <f>+D5+D9+D15+D19+D24</f>
        <v>4985019</v>
      </c>
      <c r="E25" s="47">
        <f>+E5+E9+E15+E19+E24</f>
        <v>4985019</v>
      </c>
      <c r="F25" s="47">
        <f>+F5+F9+F15+F19+F24</f>
        <v>4985019</v>
      </c>
      <c r="G25" s="47">
        <f aca="true" t="shared" si="4" ref="G25:Q25">+G5+G9+G15+G19+G24</f>
        <v>4985019</v>
      </c>
      <c r="H25" s="47">
        <f t="shared" si="4"/>
        <v>4985019</v>
      </c>
      <c r="I25" s="47">
        <f>+I5+I9+I15+I19+I24</f>
        <v>4985019</v>
      </c>
      <c r="J25" s="47">
        <f>+J5+J9+J15+J19+J24</f>
        <v>4985019</v>
      </c>
      <c r="K25" s="47">
        <f>+K5+K9+K15+K19+K24</f>
        <v>4985019</v>
      </c>
      <c r="L25" s="47">
        <f>+L5+L9+L15+L19+L24</f>
        <v>4985019</v>
      </c>
      <c r="M25" s="47">
        <f t="shared" si="4"/>
        <v>4985019</v>
      </c>
      <c r="N25" s="48">
        <f t="shared" si="4"/>
        <v>4985041</v>
      </c>
      <c r="O25" s="49">
        <f t="shared" si="4"/>
        <v>59820250</v>
      </c>
      <c r="P25" s="47">
        <f t="shared" si="4"/>
        <v>83415600</v>
      </c>
      <c r="Q25" s="50">
        <f t="shared" si="4"/>
        <v>99712714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4455853</v>
      </c>
      <c r="D28" s="19">
        <v>4455853</v>
      </c>
      <c r="E28" s="19">
        <v>4455853</v>
      </c>
      <c r="F28" s="19">
        <v>4455853</v>
      </c>
      <c r="G28" s="19">
        <v>4455853</v>
      </c>
      <c r="H28" s="19">
        <v>4455853</v>
      </c>
      <c r="I28" s="19">
        <v>4455853</v>
      </c>
      <c r="J28" s="19">
        <v>4455853</v>
      </c>
      <c r="K28" s="19">
        <v>4455853</v>
      </c>
      <c r="L28" s="19">
        <v>4455853</v>
      </c>
      <c r="M28" s="19">
        <v>4455853</v>
      </c>
      <c r="N28" s="20">
        <v>4455867</v>
      </c>
      <c r="O28" s="29">
        <v>53470250</v>
      </c>
      <c r="P28" s="19">
        <v>78600600</v>
      </c>
      <c r="Q28" s="20">
        <v>99412714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4455853</v>
      </c>
      <c r="D32" s="30">
        <f>SUM(D28:D31)</f>
        <v>4455853</v>
      </c>
      <c r="E32" s="30">
        <f>SUM(E28:E31)</f>
        <v>4455853</v>
      </c>
      <c r="F32" s="30">
        <f>SUM(F28:F31)</f>
        <v>4455853</v>
      </c>
      <c r="G32" s="30">
        <f aca="true" t="shared" si="5" ref="G32:Q32">SUM(G28:G31)</f>
        <v>4455853</v>
      </c>
      <c r="H32" s="30">
        <f t="shared" si="5"/>
        <v>4455853</v>
      </c>
      <c r="I32" s="30">
        <f>SUM(I28:I31)</f>
        <v>4455853</v>
      </c>
      <c r="J32" s="30">
        <f>SUM(J28:J31)</f>
        <v>4455853</v>
      </c>
      <c r="K32" s="30">
        <f>SUM(K28:K31)</f>
        <v>4455853</v>
      </c>
      <c r="L32" s="30">
        <f>SUM(L28:L31)</f>
        <v>4455853</v>
      </c>
      <c r="M32" s="30">
        <f t="shared" si="5"/>
        <v>4455853</v>
      </c>
      <c r="N32" s="31">
        <f t="shared" si="5"/>
        <v>4455867</v>
      </c>
      <c r="O32" s="32">
        <f t="shared" si="5"/>
        <v>53470250</v>
      </c>
      <c r="P32" s="30">
        <f t="shared" si="5"/>
        <v>78600600</v>
      </c>
      <c r="Q32" s="33">
        <f t="shared" si="5"/>
        <v>99412714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529166</v>
      </c>
      <c r="D35" s="19">
        <v>529166</v>
      </c>
      <c r="E35" s="19">
        <v>529166</v>
      </c>
      <c r="F35" s="19">
        <v>529166</v>
      </c>
      <c r="G35" s="19">
        <v>529166</v>
      </c>
      <c r="H35" s="19">
        <v>529166</v>
      </c>
      <c r="I35" s="19">
        <v>529166</v>
      </c>
      <c r="J35" s="19">
        <v>529166</v>
      </c>
      <c r="K35" s="19">
        <v>529166</v>
      </c>
      <c r="L35" s="19">
        <v>529166</v>
      </c>
      <c r="M35" s="19">
        <v>529166</v>
      </c>
      <c r="N35" s="20">
        <v>529174</v>
      </c>
      <c r="O35" s="21">
        <v>6350000</v>
      </c>
      <c r="P35" s="19">
        <v>4815000</v>
      </c>
      <c r="Q35" s="22">
        <v>300000</v>
      </c>
    </row>
    <row r="36" spans="1:17" ht="13.5">
      <c r="A36" s="56" t="s">
        <v>53</v>
      </c>
      <c r="B36" s="6"/>
      <c r="C36" s="57">
        <f>SUM(C32:C35)</f>
        <v>4985019</v>
      </c>
      <c r="D36" s="57">
        <f>SUM(D32:D35)</f>
        <v>4985019</v>
      </c>
      <c r="E36" s="57">
        <f>SUM(E32:E35)</f>
        <v>4985019</v>
      </c>
      <c r="F36" s="57">
        <f>SUM(F32:F35)</f>
        <v>4985019</v>
      </c>
      <c r="G36" s="57">
        <f aca="true" t="shared" si="6" ref="G36:Q36">SUM(G32:G35)</f>
        <v>4985019</v>
      </c>
      <c r="H36" s="57">
        <f t="shared" si="6"/>
        <v>4985019</v>
      </c>
      <c r="I36" s="57">
        <f>SUM(I32:I35)</f>
        <v>4985019</v>
      </c>
      <c r="J36" s="57">
        <f>SUM(J32:J35)</f>
        <v>4985019</v>
      </c>
      <c r="K36" s="57">
        <f>SUM(K32:K35)</f>
        <v>4985019</v>
      </c>
      <c r="L36" s="57">
        <f>SUM(L32:L35)</f>
        <v>4985019</v>
      </c>
      <c r="M36" s="57">
        <f t="shared" si="6"/>
        <v>4985019</v>
      </c>
      <c r="N36" s="58">
        <f t="shared" si="6"/>
        <v>4985041</v>
      </c>
      <c r="O36" s="59">
        <f t="shared" si="6"/>
        <v>59820250</v>
      </c>
      <c r="P36" s="57">
        <f t="shared" si="6"/>
        <v>83415600</v>
      </c>
      <c r="Q36" s="60">
        <f t="shared" si="6"/>
        <v>99712714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1720834</v>
      </c>
      <c r="D5" s="16">
        <f>SUM(D6:D8)</f>
        <v>1720834</v>
      </c>
      <c r="E5" s="16">
        <f>SUM(E6:E8)</f>
        <v>1720834</v>
      </c>
      <c r="F5" s="16">
        <f>SUM(F6:F8)</f>
        <v>1720834</v>
      </c>
      <c r="G5" s="16">
        <f aca="true" t="shared" si="0" ref="G5:Q5">SUM(G6:G8)</f>
        <v>1720834</v>
      </c>
      <c r="H5" s="16">
        <f t="shared" si="0"/>
        <v>1720834</v>
      </c>
      <c r="I5" s="16">
        <f>SUM(I6:I8)</f>
        <v>1720834</v>
      </c>
      <c r="J5" s="16">
        <f>SUM(J6:J8)</f>
        <v>1720834</v>
      </c>
      <c r="K5" s="16">
        <f>SUM(K6:K8)</f>
        <v>1720834</v>
      </c>
      <c r="L5" s="16">
        <f>SUM(L6:L8)</f>
        <v>1720834</v>
      </c>
      <c r="M5" s="16">
        <f t="shared" si="0"/>
        <v>1720834</v>
      </c>
      <c r="N5" s="17">
        <f>SUM(N6:N8)</f>
        <v>1720826</v>
      </c>
      <c r="O5" s="18">
        <f t="shared" si="0"/>
        <v>20650000</v>
      </c>
      <c r="P5" s="16">
        <f t="shared" si="0"/>
        <v>21547600</v>
      </c>
      <c r="Q5" s="17">
        <f t="shared" si="0"/>
        <v>8205870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1720834</v>
      </c>
      <c r="D7" s="23">
        <v>1720834</v>
      </c>
      <c r="E7" s="23">
        <v>1720834</v>
      </c>
      <c r="F7" s="23">
        <v>1720834</v>
      </c>
      <c r="G7" s="23">
        <v>1720834</v>
      </c>
      <c r="H7" s="23">
        <v>1720834</v>
      </c>
      <c r="I7" s="23">
        <v>1720834</v>
      </c>
      <c r="J7" s="23">
        <v>1720834</v>
      </c>
      <c r="K7" s="23">
        <v>1720834</v>
      </c>
      <c r="L7" s="23">
        <v>1720834</v>
      </c>
      <c r="M7" s="23">
        <v>1720834</v>
      </c>
      <c r="N7" s="24">
        <v>1720826</v>
      </c>
      <c r="O7" s="25">
        <v>20650000</v>
      </c>
      <c r="P7" s="23">
        <v>21547600</v>
      </c>
      <c r="Q7" s="26">
        <v>8205870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806418</v>
      </c>
      <c r="D9" s="16">
        <f>SUM(D10:D14)</f>
        <v>806418</v>
      </c>
      <c r="E9" s="16">
        <f>SUM(E10:E14)</f>
        <v>806418</v>
      </c>
      <c r="F9" s="16">
        <f>SUM(F10:F14)</f>
        <v>806418</v>
      </c>
      <c r="G9" s="16">
        <f aca="true" t="shared" si="1" ref="G9:Q9">SUM(G10:G14)</f>
        <v>806418</v>
      </c>
      <c r="H9" s="16">
        <f t="shared" si="1"/>
        <v>806418</v>
      </c>
      <c r="I9" s="16">
        <f>SUM(I10:I14)</f>
        <v>806418</v>
      </c>
      <c r="J9" s="16">
        <f>SUM(J10:J14)</f>
        <v>806418</v>
      </c>
      <c r="K9" s="16">
        <f>SUM(K10:K14)</f>
        <v>806418</v>
      </c>
      <c r="L9" s="16">
        <f>SUM(L10:L14)</f>
        <v>806418</v>
      </c>
      <c r="M9" s="16">
        <f t="shared" si="1"/>
        <v>806418</v>
      </c>
      <c r="N9" s="17">
        <f>SUM(N10:N14)</f>
        <v>806402</v>
      </c>
      <c r="O9" s="27">
        <f t="shared" si="1"/>
        <v>9677000</v>
      </c>
      <c r="P9" s="16">
        <f t="shared" si="1"/>
        <v>9494542</v>
      </c>
      <c r="Q9" s="28">
        <f t="shared" si="1"/>
        <v>9931291</v>
      </c>
    </row>
    <row r="10" spans="1:17" ht="13.5">
      <c r="A10" s="3" t="s">
        <v>28</v>
      </c>
      <c r="B10" s="2"/>
      <c r="C10" s="19">
        <v>598084</v>
      </c>
      <c r="D10" s="19">
        <v>598084</v>
      </c>
      <c r="E10" s="19">
        <v>598084</v>
      </c>
      <c r="F10" s="19">
        <v>598084</v>
      </c>
      <c r="G10" s="19">
        <v>598084</v>
      </c>
      <c r="H10" s="19">
        <v>598084</v>
      </c>
      <c r="I10" s="19">
        <v>598084</v>
      </c>
      <c r="J10" s="19">
        <v>598084</v>
      </c>
      <c r="K10" s="19">
        <v>598084</v>
      </c>
      <c r="L10" s="19">
        <v>598084</v>
      </c>
      <c r="M10" s="19">
        <v>598084</v>
      </c>
      <c r="N10" s="20">
        <v>598076</v>
      </c>
      <c r="O10" s="21">
        <v>7177000</v>
      </c>
      <c r="P10" s="19">
        <v>6879542</v>
      </c>
      <c r="Q10" s="22">
        <v>7196001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>
        <v>208334</v>
      </c>
      <c r="D14" s="23">
        <v>208334</v>
      </c>
      <c r="E14" s="23">
        <v>208334</v>
      </c>
      <c r="F14" s="23">
        <v>208334</v>
      </c>
      <c r="G14" s="23">
        <v>208334</v>
      </c>
      <c r="H14" s="23">
        <v>208334</v>
      </c>
      <c r="I14" s="23">
        <v>208334</v>
      </c>
      <c r="J14" s="23">
        <v>208334</v>
      </c>
      <c r="K14" s="23">
        <v>208334</v>
      </c>
      <c r="L14" s="23">
        <v>208334</v>
      </c>
      <c r="M14" s="23">
        <v>208334</v>
      </c>
      <c r="N14" s="24">
        <v>208326</v>
      </c>
      <c r="O14" s="25">
        <v>2500000</v>
      </c>
      <c r="P14" s="23">
        <v>2615000</v>
      </c>
      <c r="Q14" s="26">
        <v>2735290</v>
      </c>
    </row>
    <row r="15" spans="1:17" ht="13.5">
      <c r="A15" s="1" t="s">
        <v>33</v>
      </c>
      <c r="B15" s="4"/>
      <c r="C15" s="16">
        <f>SUM(C16:C18)</f>
        <v>16667</v>
      </c>
      <c r="D15" s="16">
        <f>SUM(D16:D18)</f>
        <v>16667</v>
      </c>
      <c r="E15" s="16">
        <f>SUM(E16:E18)</f>
        <v>16667</v>
      </c>
      <c r="F15" s="16">
        <f>SUM(F16:F18)</f>
        <v>16667</v>
      </c>
      <c r="G15" s="16">
        <f aca="true" t="shared" si="2" ref="G15:Q15">SUM(G16:G18)</f>
        <v>16667</v>
      </c>
      <c r="H15" s="16">
        <f t="shared" si="2"/>
        <v>16667</v>
      </c>
      <c r="I15" s="16">
        <f>SUM(I16:I18)</f>
        <v>16667</v>
      </c>
      <c r="J15" s="16">
        <f>SUM(J16:J18)</f>
        <v>16667</v>
      </c>
      <c r="K15" s="16">
        <f>SUM(K16:K18)</f>
        <v>16667</v>
      </c>
      <c r="L15" s="16">
        <f>SUM(L16:L18)</f>
        <v>16667</v>
      </c>
      <c r="M15" s="16">
        <f t="shared" si="2"/>
        <v>16667</v>
      </c>
      <c r="N15" s="17">
        <f>SUM(N16:N18)</f>
        <v>16663</v>
      </c>
      <c r="O15" s="27">
        <f t="shared" si="2"/>
        <v>200000</v>
      </c>
      <c r="P15" s="16">
        <f t="shared" si="2"/>
        <v>209200</v>
      </c>
      <c r="Q15" s="28">
        <f t="shared" si="2"/>
        <v>218823</v>
      </c>
    </row>
    <row r="16" spans="1:17" ht="13.5">
      <c r="A16" s="3" t="s">
        <v>34</v>
      </c>
      <c r="B16" s="2"/>
      <c r="C16" s="19">
        <v>16667</v>
      </c>
      <c r="D16" s="19">
        <v>16667</v>
      </c>
      <c r="E16" s="19">
        <v>16667</v>
      </c>
      <c r="F16" s="19">
        <v>16667</v>
      </c>
      <c r="G16" s="19">
        <v>16667</v>
      </c>
      <c r="H16" s="19">
        <v>16667</v>
      </c>
      <c r="I16" s="19">
        <v>16667</v>
      </c>
      <c r="J16" s="19">
        <v>16667</v>
      </c>
      <c r="K16" s="19">
        <v>16667</v>
      </c>
      <c r="L16" s="19">
        <v>16667</v>
      </c>
      <c r="M16" s="19">
        <v>16667</v>
      </c>
      <c r="N16" s="20">
        <v>16663</v>
      </c>
      <c r="O16" s="21">
        <v>200000</v>
      </c>
      <c r="P16" s="19">
        <v>209200</v>
      </c>
      <c r="Q16" s="22">
        <v>218823</v>
      </c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48618106</v>
      </c>
      <c r="D19" s="16">
        <f>SUM(D20:D23)</f>
        <v>48618106</v>
      </c>
      <c r="E19" s="16">
        <f>SUM(E20:E23)</f>
        <v>48618106</v>
      </c>
      <c r="F19" s="16">
        <f>SUM(F20:F23)</f>
        <v>48618106</v>
      </c>
      <c r="G19" s="16">
        <f aca="true" t="shared" si="3" ref="G19:Q19">SUM(G20:G23)</f>
        <v>48618106</v>
      </c>
      <c r="H19" s="16">
        <f t="shared" si="3"/>
        <v>48618106</v>
      </c>
      <c r="I19" s="16">
        <f>SUM(I20:I23)</f>
        <v>48618106</v>
      </c>
      <c r="J19" s="16">
        <f>SUM(J20:J23)</f>
        <v>48618106</v>
      </c>
      <c r="K19" s="16">
        <f>SUM(K20:K23)</f>
        <v>48618106</v>
      </c>
      <c r="L19" s="16">
        <f>SUM(L20:L23)</f>
        <v>48618106</v>
      </c>
      <c r="M19" s="16">
        <f t="shared" si="3"/>
        <v>48618106</v>
      </c>
      <c r="N19" s="17">
        <f>SUM(N20:N23)</f>
        <v>48618135</v>
      </c>
      <c r="O19" s="27">
        <f t="shared" si="3"/>
        <v>583417301</v>
      </c>
      <c r="P19" s="16">
        <f t="shared" si="3"/>
        <v>582442099</v>
      </c>
      <c r="Q19" s="28">
        <f t="shared" si="3"/>
        <v>682773828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>
        <v>43548900</v>
      </c>
      <c r="D21" s="19">
        <v>43548900</v>
      </c>
      <c r="E21" s="19">
        <v>43548900</v>
      </c>
      <c r="F21" s="19">
        <v>43548900</v>
      </c>
      <c r="G21" s="19">
        <v>43548900</v>
      </c>
      <c r="H21" s="19">
        <v>43548900</v>
      </c>
      <c r="I21" s="19">
        <v>43548900</v>
      </c>
      <c r="J21" s="19">
        <v>43548900</v>
      </c>
      <c r="K21" s="19">
        <v>43548900</v>
      </c>
      <c r="L21" s="19">
        <v>43548900</v>
      </c>
      <c r="M21" s="19">
        <v>43548900</v>
      </c>
      <c r="N21" s="20">
        <v>43548934</v>
      </c>
      <c r="O21" s="21">
        <v>522586834</v>
      </c>
      <c r="P21" s="19">
        <v>517700266</v>
      </c>
      <c r="Q21" s="22">
        <v>602773828</v>
      </c>
    </row>
    <row r="22" spans="1:17" ht="13.5">
      <c r="A22" s="3" t="s">
        <v>40</v>
      </c>
      <c r="B22" s="2"/>
      <c r="C22" s="23">
        <v>5069206</v>
      </c>
      <c r="D22" s="23">
        <v>5069206</v>
      </c>
      <c r="E22" s="23">
        <v>5069206</v>
      </c>
      <c r="F22" s="23">
        <v>5069206</v>
      </c>
      <c r="G22" s="23">
        <v>5069206</v>
      </c>
      <c r="H22" s="23">
        <v>5069206</v>
      </c>
      <c r="I22" s="23">
        <v>5069206</v>
      </c>
      <c r="J22" s="23">
        <v>5069206</v>
      </c>
      <c r="K22" s="23">
        <v>5069206</v>
      </c>
      <c r="L22" s="23">
        <v>5069206</v>
      </c>
      <c r="M22" s="23">
        <v>5069206</v>
      </c>
      <c r="N22" s="24">
        <v>5069201</v>
      </c>
      <c r="O22" s="25">
        <v>60830467</v>
      </c>
      <c r="P22" s="23">
        <v>64741833</v>
      </c>
      <c r="Q22" s="26">
        <v>80000000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51162025</v>
      </c>
      <c r="D25" s="47">
        <f>+D5+D9+D15+D19+D24</f>
        <v>51162025</v>
      </c>
      <c r="E25" s="47">
        <f>+E5+E9+E15+E19+E24</f>
        <v>51162025</v>
      </c>
      <c r="F25" s="47">
        <f>+F5+F9+F15+F19+F24</f>
        <v>51162025</v>
      </c>
      <c r="G25" s="47">
        <f aca="true" t="shared" si="4" ref="G25:Q25">+G5+G9+G15+G19+G24</f>
        <v>51162025</v>
      </c>
      <c r="H25" s="47">
        <f t="shared" si="4"/>
        <v>51162025</v>
      </c>
      <c r="I25" s="47">
        <f>+I5+I9+I15+I19+I24</f>
        <v>51162025</v>
      </c>
      <c r="J25" s="47">
        <f>+J5+J9+J15+J19+J24</f>
        <v>51162025</v>
      </c>
      <c r="K25" s="47">
        <f>+K5+K9+K15+K19+K24</f>
        <v>51162025</v>
      </c>
      <c r="L25" s="47">
        <f>+L5+L9+L15+L19+L24</f>
        <v>51162025</v>
      </c>
      <c r="M25" s="47">
        <f t="shared" si="4"/>
        <v>51162025</v>
      </c>
      <c r="N25" s="48">
        <f t="shared" si="4"/>
        <v>51162026</v>
      </c>
      <c r="O25" s="49">
        <f t="shared" si="4"/>
        <v>613944301</v>
      </c>
      <c r="P25" s="47">
        <f t="shared" si="4"/>
        <v>613693441</v>
      </c>
      <c r="Q25" s="50">
        <f t="shared" si="4"/>
        <v>701129812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47493107</v>
      </c>
      <c r="D28" s="19">
        <v>47493107</v>
      </c>
      <c r="E28" s="19">
        <v>47493107</v>
      </c>
      <c r="F28" s="19">
        <v>47493107</v>
      </c>
      <c r="G28" s="19">
        <v>47493107</v>
      </c>
      <c r="H28" s="19">
        <v>47493107</v>
      </c>
      <c r="I28" s="19">
        <v>47493107</v>
      </c>
      <c r="J28" s="19">
        <v>47493107</v>
      </c>
      <c r="K28" s="19">
        <v>47493107</v>
      </c>
      <c r="L28" s="19">
        <v>47493107</v>
      </c>
      <c r="M28" s="19">
        <v>47493107</v>
      </c>
      <c r="N28" s="20">
        <v>47493124</v>
      </c>
      <c r="O28" s="29">
        <v>569917301</v>
      </c>
      <c r="P28" s="19">
        <v>568321099</v>
      </c>
      <c r="Q28" s="20">
        <v>674020900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47493107</v>
      </c>
      <c r="D32" s="30">
        <f>SUM(D28:D31)</f>
        <v>47493107</v>
      </c>
      <c r="E32" s="30">
        <f>SUM(E28:E31)</f>
        <v>47493107</v>
      </c>
      <c r="F32" s="30">
        <f>SUM(F28:F31)</f>
        <v>47493107</v>
      </c>
      <c r="G32" s="30">
        <f aca="true" t="shared" si="5" ref="G32:Q32">SUM(G28:G31)</f>
        <v>47493107</v>
      </c>
      <c r="H32" s="30">
        <f t="shared" si="5"/>
        <v>47493107</v>
      </c>
      <c r="I32" s="30">
        <f>SUM(I28:I31)</f>
        <v>47493107</v>
      </c>
      <c r="J32" s="30">
        <f>SUM(J28:J31)</f>
        <v>47493107</v>
      </c>
      <c r="K32" s="30">
        <f>SUM(K28:K31)</f>
        <v>47493107</v>
      </c>
      <c r="L32" s="30">
        <f>SUM(L28:L31)</f>
        <v>47493107</v>
      </c>
      <c r="M32" s="30">
        <f t="shared" si="5"/>
        <v>47493107</v>
      </c>
      <c r="N32" s="31">
        <f t="shared" si="5"/>
        <v>47493124</v>
      </c>
      <c r="O32" s="32">
        <f t="shared" si="5"/>
        <v>569917301</v>
      </c>
      <c r="P32" s="30">
        <f t="shared" si="5"/>
        <v>568321099</v>
      </c>
      <c r="Q32" s="33">
        <f t="shared" si="5"/>
        <v>674020900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3668918</v>
      </c>
      <c r="D35" s="19">
        <v>3668918</v>
      </c>
      <c r="E35" s="19">
        <v>3668918</v>
      </c>
      <c r="F35" s="19">
        <v>3668918</v>
      </c>
      <c r="G35" s="19">
        <v>3668918</v>
      </c>
      <c r="H35" s="19">
        <v>3668918</v>
      </c>
      <c r="I35" s="19">
        <v>3668918</v>
      </c>
      <c r="J35" s="19">
        <v>3668918</v>
      </c>
      <c r="K35" s="19">
        <v>3668918</v>
      </c>
      <c r="L35" s="19">
        <v>3668918</v>
      </c>
      <c r="M35" s="19">
        <v>3668918</v>
      </c>
      <c r="N35" s="20">
        <v>3668902</v>
      </c>
      <c r="O35" s="21">
        <v>44027000</v>
      </c>
      <c r="P35" s="19">
        <v>45372342</v>
      </c>
      <c r="Q35" s="22">
        <v>27108912</v>
      </c>
    </row>
    <row r="36" spans="1:17" ht="13.5">
      <c r="A36" s="56" t="s">
        <v>53</v>
      </c>
      <c r="B36" s="6"/>
      <c r="C36" s="57">
        <f>SUM(C32:C35)</f>
        <v>51162025</v>
      </c>
      <c r="D36" s="57">
        <f>SUM(D32:D35)</f>
        <v>51162025</v>
      </c>
      <c r="E36" s="57">
        <f>SUM(E32:E35)</f>
        <v>51162025</v>
      </c>
      <c r="F36" s="57">
        <f>SUM(F32:F35)</f>
        <v>51162025</v>
      </c>
      <c r="G36" s="57">
        <f aca="true" t="shared" si="6" ref="G36:Q36">SUM(G32:G35)</f>
        <v>51162025</v>
      </c>
      <c r="H36" s="57">
        <f t="shared" si="6"/>
        <v>51162025</v>
      </c>
      <c r="I36" s="57">
        <f>SUM(I32:I35)</f>
        <v>51162025</v>
      </c>
      <c r="J36" s="57">
        <f>SUM(J32:J35)</f>
        <v>51162025</v>
      </c>
      <c r="K36" s="57">
        <f>SUM(K32:K35)</f>
        <v>51162025</v>
      </c>
      <c r="L36" s="57">
        <f>SUM(L32:L35)</f>
        <v>51162025</v>
      </c>
      <c r="M36" s="57">
        <f t="shared" si="6"/>
        <v>51162025</v>
      </c>
      <c r="N36" s="58">
        <f t="shared" si="6"/>
        <v>51162026</v>
      </c>
      <c r="O36" s="59">
        <f t="shared" si="6"/>
        <v>613944301</v>
      </c>
      <c r="P36" s="57">
        <f t="shared" si="6"/>
        <v>613693441</v>
      </c>
      <c r="Q36" s="60">
        <f t="shared" si="6"/>
        <v>701129812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57421875" style="0" customWidth="1"/>
    <col min="3" max="17" width="9.7109375" style="0" customWidth="1"/>
  </cols>
  <sheetData>
    <row r="1" spans="1:17" ht="36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1145025</v>
      </c>
      <c r="D5" s="16">
        <f>SUM(D6:D8)</f>
        <v>1145025</v>
      </c>
      <c r="E5" s="16">
        <f>SUM(E6:E8)</f>
        <v>1145025</v>
      </c>
      <c r="F5" s="16">
        <f>SUM(F6:F8)</f>
        <v>1145025</v>
      </c>
      <c r="G5" s="16">
        <f aca="true" t="shared" si="0" ref="G5:Q5">SUM(G6:G8)</f>
        <v>1145025</v>
      </c>
      <c r="H5" s="16">
        <f t="shared" si="0"/>
        <v>1145025</v>
      </c>
      <c r="I5" s="16">
        <f>SUM(I6:I8)</f>
        <v>1145025</v>
      </c>
      <c r="J5" s="16">
        <f>SUM(J6:J8)</f>
        <v>1145025</v>
      </c>
      <c r="K5" s="16">
        <f>SUM(K6:K8)</f>
        <v>1145025</v>
      </c>
      <c r="L5" s="16">
        <f>SUM(L6:L8)</f>
        <v>1145025</v>
      </c>
      <c r="M5" s="16">
        <f t="shared" si="0"/>
        <v>1145025</v>
      </c>
      <c r="N5" s="17">
        <f>SUM(N6:N8)</f>
        <v>1145075</v>
      </c>
      <c r="O5" s="18">
        <f t="shared" si="0"/>
        <v>13740350</v>
      </c>
      <c r="P5" s="16">
        <f t="shared" si="0"/>
        <v>14609000</v>
      </c>
      <c r="Q5" s="17">
        <f t="shared" si="0"/>
        <v>15247250</v>
      </c>
    </row>
    <row r="6" spans="1:17" ht="13.5">
      <c r="A6" s="3" t="s">
        <v>24</v>
      </c>
      <c r="B6" s="2"/>
      <c r="C6" s="19">
        <v>833</v>
      </c>
      <c r="D6" s="19">
        <v>833</v>
      </c>
      <c r="E6" s="19">
        <v>833</v>
      </c>
      <c r="F6" s="19">
        <v>833</v>
      </c>
      <c r="G6" s="19">
        <v>833</v>
      </c>
      <c r="H6" s="19">
        <v>833</v>
      </c>
      <c r="I6" s="19">
        <v>833</v>
      </c>
      <c r="J6" s="19">
        <v>833</v>
      </c>
      <c r="K6" s="19">
        <v>833</v>
      </c>
      <c r="L6" s="19">
        <v>833</v>
      </c>
      <c r="M6" s="19">
        <v>833</v>
      </c>
      <c r="N6" s="20">
        <v>837</v>
      </c>
      <c r="O6" s="21">
        <v>10000</v>
      </c>
      <c r="P6" s="19">
        <v>15000</v>
      </c>
      <c r="Q6" s="22">
        <v>20000</v>
      </c>
    </row>
    <row r="7" spans="1:17" ht="13.5">
      <c r="A7" s="3" t="s">
        <v>25</v>
      </c>
      <c r="B7" s="2"/>
      <c r="C7" s="23">
        <v>1144192</v>
      </c>
      <c r="D7" s="23">
        <v>1144192</v>
      </c>
      <c r="E7" s="23">
        <v>1144192</v>
      </c>
      <c r="F7" s="23">
        <v>1144192</v>
      </c>
      <c r="G7" s="23">
        <v>1144192</v>
      </c>
      <c r="H7" s="23">
        <v>1144192</v>
      </c>
      <c r="I7" s="23">
        <v>1144192</v>
      </c>
      <c r="J7" s="23">
        <v>1144192</v>
      </c>
      <c r="K7" s="23">
        <v>1144192</v>
      </c>
      <c r="L7" s="23">
        <v>1144192</v>
      </c>
      <c r="M7" s="23">
        <v>1144192</v>
      </c>
      <c r="N7" s="24">
        <v>1144238</v>
      </c>
      <c r="O7" s="25">
        <v>13730350</v>
      </c>
      <c r="P7" s="23">
        <v>14594000</v>
      </c>
      <c r="Q7" s="26">
        <v>15227250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38333</v>
      </c>
      <c r="D9" s="16">
        <f>SUM(D10:D14)</f>
        <v>38333</v>
      </c>
      <c r="E9" s="16">
        <f>SUM(E10:E14)</f>
        <v>38333</v>
      </c>
      <c r="F9" s="16">
        <f>SUM(F10:F14)</f>
        <v>38333</v>
      </c>
      <c r="G9" s="16">
        <f aca="true" t="shared" si="1" ref="G9:Q9">SUM(G10:G14)</f>
        <v>38333</v>
      </c>
      <c r="H9" s="16">
        <f t="shared" si="1"/>
        <v>38333</v>
      </c>
      <c r="I9" s="16">
        <f>SUM(I10:I14)</f>
        <v>38333</v>
      </c>
      <c r="J9" s="16">
        <f>SUM(J10:J14)</f>
        <v>38333</v>
      </c>
      <c r="K9" s="16">
        <f>SUM(K10:K14)</f>
        <v>38333</v>
      </c>
      <c r="L9" s="16">
        <f>SUM(L10:L14)</f>
        <v>38333</v>
      </c>
      <c r="M9" s="16">
        <f t="shared" si="1"/>
        <v>38333</v>
      </c>
      <c r="N9" s="17">
        <f>SUM(N10:N14)</f>
        <v>38337</v>
      </c>
      <c r="O9" s="27">
        <f t="shared" si="1"/>
        <v>460000</v>
      </c>
      <c r="P9" s="16">
        <f t="shared" si="1"/>
        <v>15000</v>
      </c>
      <c r="Q9" s="28">
        <f t="shared" si="1"/>
        <v>20000</v>
      </c>
    </row>
    <row r="10" spans="1:17" ht="13.5">
      <c r="A10" s="3" t="s">
        <v>28</v>
      </c>
      <c r="B10" s="2"/>
      <c r="C10" s="19">
        <v>38333</v>
      </c>
      <c r="D10" s="19">
        <v>38333</v>
      </c>
      <c r="E10" s="19">
        <v>38333</v>
      </c>
      <c r="F10" s="19">
        <v>38333</v>
      </c>
      <c r="G10" s="19">
        <v>38333</v>
      </c>
      <c r="H10" s="19">
        <v>38333</v>
      </c>
      <c r="I10" s="19">
        <v>38333</v>
      </c>
      <c r="J10" s="19">
        <v>38333</v>
      </c>
      <c r="K10" s="19">
        <v>38333</v>
      </c>
      <c r="L10" s="19">
        <v>38333</v>
      </c>
      <c r="M10" s="19">
        <v>38333</v>
      </c>
      <c r="N10" s="20">
        <v>38337</v>
      </c>
      <c r="O10" s="21">
        <v>460000</v>
      </c>
      <c r="P10" s="19">
        <v>15000</v>
      </c>
      <c r="Q10" s="22">
        <v>20000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229166</v>
      </c>
      <c r="D15" s="16">
        <f>SUM(D16:D18)</f>
        <v>229166</v>
      </c>
      <c r="E15" s="16">
        <f>SUM(E16:E18)</f>
        <v>229166</v>
      </c>
      <c r="F15" s="16">
        <f>SUM(F16:F18)</f>
        <v>229166</v>
      </c>
      <c r="G15" s="16">
        <f aca="true" t="shared" si="2" ref="G15:Q15">SUM(G16:G18)</f>
        <v>229166</v>
      </c>
      <c r="H15" s="16">
        <f t="shared" si="2"/>
        <v>229166</v>
      </c>
      <c r="I15" s="16">
        <f>SUM(I16:I18)</f>
        <v>229166</v>
      </c>
      <c r="J15" s="16">
        <f>SUM(J16:J18)</f>
        <v>229166</v>
      </c>
      <c r="K15" s="16">
        <f>SUM(K16:K18)</f>
        <v>229166</v>
      </c>
      <c r="L15" s="16">
        <f>SUM(L16:L18)</f>
        <v>229166</v>
      </c>
      <c r="M15" s="16">
        <f t="shared" si="2"/>
        <v>229166</v>
      </c>
      <c r="N15" s="17">
        <f>SUM(N16:N18)</f>
        <v>229174</v>
      </c>
      <c r="O15" s="27">
        <f t="shared" si="2"/>
        <v>2750000</v>
      </c>
      <c r="P15" s="16">
        <f t="shared" si="2"/>
        <v>60000</v>
      </c>
      <c r="Q15" s="28">
        <f t="shared" si="2"/>
        <v>70000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229166</v>
      </c>
      <c r="D17" s="19">
        <v>229166</v>
      </c>
      <c r="E17" s="19">
        <v>229166</v>
      </c>
      <c r="F17" s="19">
        <v>229166</v>
      </c>
      <c r="G17" s="19">
        <v>229166</v>
      </c>
      <c r="H17" s="19">
        <v>229166</v>
      </c>
      <c r="I17" s="19">
        <v>229166</v>
      </c>
      <c r="J17" s="19">
        <v>229166</v>
      </c>
      <c r="K17" s="19">
        <v>229166</v>
      </c>
      <c r="L17" s="19">
        <v>229166</v>
      </c>
      <c r="M17" s="19">
        <v>229166</v>
      </c>
      <c r="N17" s="20">
        <v>229174</v>
      </c>
      <c r="O17" s="21">
        <v>2750000</v>
      </c>
      <c r="P17" s="19">
        <v>60000</v>
      </c>
      <c r="Q17" s="22">
        <v>70000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1719163</v>
      </c>
      <c r="D19" s="16">
        <f>SUM(D20:D23)</f>
        <v>1719163</v>
      </c>
      <c r="E19" s="16">
        <f>SUM(E20:E23)</f>
        <v>1719163</v>
      </c>
      <c r="F19" s="16">
        <f>SUM(F20:F23)</f>
        <v>1719163</v>
      </c>
      <c r="G19" s="16">
        <f aca="true" t="shared" si="3" ref="G19:Q19">SUM(G20:G23)</f>
        <v>1719163</v>
      </c>
      <c r="H19" s="16">
        <f t="shared" si="3"/>
        <v>1719163</v>
      </c>
      <c r="I19" s="16">
        <f>SUM(I20:I23)</f>
        <v>1719163</v>
      </c>
      <c r="J19" s="16">
        <f>SUM(J20:J23)</f>
        <v>1719163</v>
      </c>
      <c r="K19" s="16">
        <f>SUM(K20:K23)</f>
        <v>1719163</v>
      </c>
      <c r="L19" s="16">
        <f>SUM(L20:L23)</f>
        <v>1719163</v>
      </c>
      <c r="M19" s="16">
        <f t="shared" si="3"/>
        <v>1719163</v>
      </c>
      <c r="N19" s="17">
        <f>SUM(N20:N23)</f>
        <v>1719207</v>
      </c>
      <c r="O19" s="27">
        <f t="shared" si="3"/>
        <v>20630000</v>
      </c>
      <c r="P19" s="16">
        <f t="shared" si="3"/>
        <v>22807000</v>
      </c>
      <c r="Q19" s="28">
        <f t="shared" si="3"/>
        <v>17814000</v>
      </c>
    </row>
    <row r="20" spans="1:17" ht="13.5">
      <c r="A20" s="3" t="s">
        <v>38</v>
      </c>
      <c r="B20" s="2"/>
      <c r="C20" s="19">
        <v>462498</v>
      </c>
      <c r="D20" s="19">
        <v>462498</v>
      </c>
      <c r="E20" s="19">
        <v>462498</v>
      </c>
      <c r="F20" s="19">
        <v>462498</v>
      </c>
      <c r="G20" s="19">
        <v>462498</v>
      </c>
      <c r="H20" s="19">
        <v>462498</v>
      </c>
      <c r="I20" s="19">
        <v>462498</v>
      </c>
      <c r="J20" s="19">
        <v>462498</v>
      </c>
      <c r="K20" s="19">
        <v>462498</v>
      </c>
      <c r="L20" s="19">
        <v>462498</v>
      </c>
      <c r="M20" s="19">
        <v>462498</v>
      </c>
      <c r="N20" s="20">
        <v>462522</v>
      </c>
      <c r="O20" s="21">
        <v>5550000</v>
      </c>
      <c r="P20" s="19">
        <v>2707000</v>
      </c>
      <c r="Q20" s="22">
        <v>4070000</v>
      </c>
    </row>
    <row r="21" spans="1:17" ht="13.5">
      <c r="A21" s="3" t="s">
        <v>39</v>
      </c>
      <c r="B21" s="2"/>
      <c r="C21" s="19">
        <v>419999</v>
      </c>
      <c r="D21" s="19">
        <v>419999</v>
      </c>
      <c r="E21" s="19">
        <v>419999</v>
      </c>
      <c r="F21" s="19">
        <v>419999</v>
      </c>
      <c r="G21" s="19">
        <v>419999</v>
      </c>
      <c r="H21" s="19">
        <v>419999</v>
      </c>
      <c r="I21" s="19">
        <v>419999</v>
      </c>
      <c r="J21" s="19">
        <v>419999</v>
      </c>
      <c r="K21" s="19">
        <v>419999</v>
      </c>
      <c r="L21" s="19">
        <v>419999</v>
      </c>
      <c r="M21" s="19">
        <v>419999</v>
      </c>
      <c r="N21" s="20">
        <v>420011</v>
      </c>
      <c r="O21" s="21">
        <v>5040000</v>
      </c>
      <c r="P21" s="19">
        <v>17170000</v>
      </c>
      <c r="Q21" s="22">
        <v>13684000</v>
      </c>
    </row>
    <row r="22" spans="1:17" ht="13.5">
      <c r="A22" s="3" t="s">
        <v>40</v>
      </c>
      <c r="B22" s="2"/>
      <c r="C22" s="23">
        <v>836666</v>
      </c>
      <c r="D22" s="23">
        <v>836666</v>
      </c>
      <c r="E22" s="23">
        <v>836666</v>
      </c>
      <c r="F22" s="23">
        <v>836666</v>
      </c>
      <c r="G22" s="23">
        <v>836666</v>
      </c>
      <c r="H22" s="23">
        <v>836666</v>
      </c>
      <c r="I22" s="23">
        <v>836666</v>
      </c>
      <c r="J22" s="23">
        <v>836666</v>
      </c>
      <c r="K22" s="23">
        <v>836666</v>
      </c>
      <c r="L22" s="23">
        <v>836666</v>
      </c>
      <c r="M22" s="23">
        <v>836666</v>
      </c>
      <c r="N22" s="24">
        <v>836674</v>
      </c>
      <c r="O22" s="25">
        <v>10040000</v>
      </c>
      <c r="P22" s="23">
        <v>2930000</v>
      </c>
      <c r="Q22" s="26">
        <v>60000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3131687</v>
      </c>
      <c r="D25" s="47">
        <f>+D5+D9+D15+D19+D24</f>
        <v>3131687</v>
      </c>
      <c r="E25" s="47">
        <f>+E5+E9+E15+E19+E24</f>
        <v>3131687</v>
      </c>
      <c r="F25" s="47">
        <f>+F5+F9+F15+F19+F24</f>
        <v>3131687</v>
      </c>
      <c r="G25" s="47">
        <f aca="true" t="shared" si="4" ref="G25:Q25">+G5+G9+G15+G19+G24</f>
        <v>3131687</v>
      </c>
      <c r="H25" s="47">
        <f t="shared" si="4"/>
        <v>3131687</v>
      </c>
      <c r="I25" s="47">
        <f>+I5+I9+I15+I19+I24</f>
        <v>3131687</v>
      </c>
      <c r="J25" s="47">
        <f>+J5+J9+J15+J19+J24</f>
        <v>3131687</v>
      </c>
      <c r="K25" s="47">
        <f>+K5+K9+K15+K19+K24</f>
        <v>3131687</v>
      </c>
      <c r="L25" s="47">
        <f>+L5+L9+L15+L19+L24</f>
        <v>3131687</v>
      </c>
      <c r="M25" s="47">
        <f t="shared" si="4"/>
        <v>3131687</v>
      </c>
      <c r="N25" s="48">
        <f t="shared" si="4"/>
        <v>3131793</v>
      </c>
      <c r="O25" s="49">
        <f t="shared" si="4"/>
        <v>37580350</v>
      </c>
      <c r="P25" s="47">
        <f t="shared" si="4"/>
        <v>37491000</v>
      </c>
      <c r="Q25" s="50">
        <f t="shared" si="4"/>
        <v>33151250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2795025</v>
      </c>
      <c r="D28" s="19">
        <v>2795025</v>
      </c>
      <c r="E28" s="19">
        <v>2795025</v>
      </c>
      <c r="F28" s="19">
        <v>2795025</v>
      </c>
      <c r="G28" s="19">
        <v>2795025</v>
      </c>
      <c r="H28" s="19">
        <v>2795025</v>
      </c>
      <c r="I28" s="19">
        <v>2795025</v>
      </c>
      <c r="J28" s="19">
        <v>2795025</v>
      </c>
      <c r="K28" s="19">
        <v>2795025</v>
      </c>
      <c r="L28" s="19">
        <v>2795025</v>
      </c>
      <c r="M28" s="19">
        <v>2795025</v>
      </c>
      <c r="N28" s="20">
        <v>2795075</v>
      </c>
      <c r="O28" s="29">
        <v>33540350</v>
      </c>
      <c r="P28" s="19">
        <v>36461000</v>
      </c>
      <c r="Q28" s="20">
        <v>31991250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2795025</v>
      </c>
      <c r="D32" s="30">
        <f>SUM(D28:D31)</f>
        <v>2795025</v>
      </c>
      <c r="E32" s="30">
        <f>SUM(E28:E31)</f>
        <v>2795025</v>
      </c>
      <c r="F32" s="30">
        <f>SUM(F28:F31)</f>
        <v>2795025</v>
      </c>
      <c r="G32" s="30">
        <f aca="true" t="shared" si="5" ref="G32:Q32">SUM(G28:G31)</f>
        <v>2795025</v>
      </c>
      <c r="H32" s="30">
        <f t="shared" si="5"/>
        <v>2795025</v>
      </c>
      <c r="I32" s="30">
        <f>SUM(I28:I31)</f>
        <v>2795025</v>
      </c>
      <c r="J32" s="30">
        <f>SUM(J28:J31)</f>
        <v>2795025</v>
      </c>
      <c r="K32" s="30">
        <f>SUM(K28:K31)</f>
        <v>2795025</v>
      </c>
      <c r="L32" s="30">
        <f>SUM(L28:L31)</f>
        <v>2795025</v>
      </c>
      <c r="M32" s="30">
        <f t="shared" si="5"/>
        <v>2795025</v>
      </c>
      <c r="N32" s="31">
        <f t="shared" si="5"/>
        <v>2795075</v>
      </c>
      <c r="O32" s="32">
        <f t="shared" si="5"/>
        <v>33540350</v>
      </c>
      <c r="P32" s="30">
        <f t="shared" si="5"/>
        <v>36461000</v>
      </c>
      <c r="Q32" s="33">
        <f t="shared" si="5"/>
        <v>31991250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262500</v>
      </c>
      <c r="D34" s="19">
        <v>262500</v>
      </c>
      <c r="E34" s="19">
        <v>262500</v>
      </c>
      <c r="F34" s="19">
        <v>262500</v>
      </c>
      <c r="G34" s="19">
        <v>262500</v>
      </c>
      <c r="H34" s="19">
        <v>262500</v>
      </c>
      <c r="I34" s="19">
        <v>262500</v>
      </c>
      <c r="J34" s="19">
        <v>262500</v>
      </c>
      <c r="K34" s="19">
        <v>262500</v>
      </c>
      <c r="L34" s="19">
        <v>262500</v>
      </c>
      <c r="M34" s="19">
        <v>262500</v>
      </c>
      <c r="N34" s="20">
        <v>262500</v>
      </c>
      <c r="O34" s="21">
        <v>3150000</v>
      </c>
      <c r="P34" s="19"/>
      <c r="Q34" s="22"/>
    </row>
    <row r="35" spans="1:17" ht="13.5">
      <c r="A35" s="55" t="s">
        <v>52</v>
      </c>
      <c r="B35" s="2"/>
      <c r="C35" s="19">
        <v>74162</v>
      </c>
      <c r="D35" s="19">
        <v>74162</v>
      </c>
      <c r="E35" s="19">
        <v>74162</v>
      </c>
      <c r="F35" s="19">
        <v>74162</v>
      </c>
      <c r="G35" s="19">
        <v>74162</v>
      </c>
      <c r="H35" s="19">
        <v>74162</v>
      </c>
      <c r="I35" s="19">
        <v>74162</v>
      </c>
      <c r="J35" s="19">
        <v>74162</v>
      </c>
      <c r="K35" s="19">
        <v>74162</v>
      </c>
      <c r="L35" s="19">
        <v>74162</v>
      </c>
      <c r="M35" s="19">
        <v>74162</v>
      </c>
      <c r="N35" s="20">
        <v>74218</v>
      </c>
      <c r="O35" s="21">
        <v>890000</v>
      </c>
      <c r="P35" s="19">
        <v>1030000</v>
      </c>
      <c r="Q35" s="22">
        <v>1160000</v>
      </c>
    </row>
    <row r="36" spans="1:17" ht="13.5">
      <c r="A36" s="56" t="s">
        <v>53</v>
      </c>
      <c r="B36" s="6"/>
      <c r="C36" s="57">
        <f>SUM(C32:C35)</f>
        <v>3131687</v>
      </c>
      <c r="D36" s="57">
        <f>SUM(D32:D35)</f>
        <v>3131687</v>
      </c>
      <c r="E36" s="57">
        <f>SUM(E32:E35)</f>
        <v>3131687</v>
      </c>
      <c r="F36" s="57">
        <f>SUM(F32:F35)</f>
        <v>3131687</v>
      </c>
      <c r="G36" s="57">
        <f aca="true" t="shared" si="6" ref="G36:Q36">SUM(G32:G35)</f>
        <v>3131687</v>
      </c>
      <c r="H36" s="57">
        <f t="shared" si="6"/>
        <v>3131687</v>
      </c>
      <c r="I36" s="57">
        <f>SUM(I32:I35)</f>
        <v>3131687</v>
      </c>
      <c r="J36" s="57">
        <f>SUM(J32:J35)</f>
        <v>3131687</v>
      </c>
      <c r="K36" s="57">
        <f>SUM(K32:K35)</f>
        <v>3131687</v>
      </c>
      <c r="L36" s="57">
        <f>SUM(L32:L35)</f>
        <v>3131687</v>
      </c>
      <c r="M36" s="57">
        <f t="shared" si="6"/>
        <v>3131687</v>
      </c>
      <c r="N36" s="58">
        <f t="shared" si="6"/>
        <v>3131793</v>
      </c>
      <c r="O36" s="59">
        <f t="shared" si="6"/>
        <v>37580350</v>
      </c>
      <c r="P36" s="57">
        <f t="shared" si="6"/>
        <v>37491000</v>
      </c>
      <c r="Q36" s="60">
        <f t="shared" si="6"/>
        <v>33151250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109964</v>
      </c>
      <c r="D5" s="16">
        <f>SUM(D6:D8)</f>
        <v>109964</v>
      </c>
      <c r="E5" s="16">
        <f>SUM(E6:E8)</f>
        <v>109964</v>
      </c>
      <c r="F5" s="16">
        <f>SUM(F6:F8)</f>
        <v>109964</v>
      </c>
      <c r="G5" s="16">
        <f aca="true" t="shared" si="0" ref="G5:Q5">SUM(G6:G8)</f>
        <v>109964</v>
      </c>
      <c r="H5" s="16">
        <f t="shared" si="0"/>
        <v>109964</v>
      </c>
      <c r="I5" s="16">
        <f>SUM(I6:I8)</f>
        <v>109964</v>
      </c>
      <c r="J5" s="16">
        <f>SUM(J6:J8)</f>
        <v>109964</v>
      </c>
      <c r="K5" s="16">
        <f>SUM(K6:K8)</f>
        <v>109964</v>
      </c>
      <c r="L5" s="16">
        <f>SUM(L6:L8)</f>
        <v>109964</v>
      </c>
      <c r="M5" s="16">
        <f t="shared" si="0"/>
        <v>109964</v>
      </c>
      <c r="N5" s="17">
        <f>SUM(N6:N8)</f>
        <v>109964</v>
      </c>
      <c r="O5" s="18">
        <f t="shared" si="0"/>
        <v>1319568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109964</v>
      </c>
      <c r="D7" s="23">
        <v>109964</v>
      </c>
      <c r="E7" s="23">
        <v>109964</v>
      </c>
      <c r="F7" s="23">
        <v>109964</v>
      </c>
      <c r="G7" s="23">
        <v>109964</v>
      </c>
      <c r="H7" s="23">
        <v>109964</v>
      </c>
      <c r="I7" s="23">
        <v>109964</v>
      </c>
      <c r="J7" s="23">
        <v>109964</v>
      </c>
      <c r="K7" s="23">
        <v>109964</v>
      </c>
      <c r="L7" s="23">
        <v>109964</v>
      </c>
      <c r="M7" s="23">
        <v>109964</v>
      </c>
      <c r="N7" s="24">
        <v>109964</v>
      </c>
      <c r="O7" s="25">
        <v>1319568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76993</v>
      </c>
      <c r="D9" s="16">
        <f>SUM(D10:D14)</f>
        <v>76993</v>
      </c>
      <c r="E9" s="16">
        <f>SUM(E10:E14)</f>
        <v>76993</v>
      </c>
      <c r="F9" s="16">
        <f>SUM(F10:F14)</f>
        <v>76993</v>
      </c>
      <c r="G9" s="16">
        <f aca="true" t="shared" si="1" ref="G9:Q9">SUM(G10:G14)</f>
        <v>76993</v>
      </c>
      <c r="H9" s="16">
        <f t="shared" si="1"/>
        <v>76993</v>
      </c>
      <c r="I9" s="16">
        <f>SUM(I10:I14)</f>
        <v>76993</v>
      </c>
      <c r="J9" s="16">
        <f>SUM(J10:J14)</f>
        <v>76993</v>
      </c>
      <c r="K9" s="16">
        <f>SUM(K10:K14)</f>
        <v>76993</v>
      </c>
      <c r="L9" s="16">
        <f>SUM(L10:L14)</f>
        <v>76993</v>
      </c>
      <c r="M9" s="16">
        <f t="shared" si="1"/>
        <v>76993</v>
      </c>
      <c r="N9" s="17">
        <f>SUM(N10:N14)</f>
        <v>76993</v>
      </c>
      <c r="O9" s="27">
        <f t="shared" si="1"/>
        <v>923916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>
        <v>62500</v>
      </c>
      <c r="D10" s="19">
        <v>62500</v>
      </c>
      <c r="E10" s="19">
        <v>62500</v>
      </c>
      <c r="F10" s="19">
        <v>62500</v>
      </c>
      <c r="G10" s="19">
        <v>62500</v>
      </c>
      <c r="H10" s="19">
        <v>62500</v>
      </c>
      <c r="I10" s="19">
        <v>62500</v>
      </c>
      <c r="J10" s="19">
        <v>62500</v>
      </c>
      <c r="K10" s="19">
        <v>62500</v>
      </c>
      <c r="L10" s="19">
        <v>62500</v>
      </c>
      <c r="M10" s="19">
        <v>62500</v>
      </c>
      <c r="N10" s="20">
        <v>62500</v>
      </c>
      <c r="O10" s="21">
        <v>750000</v>
      </c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14493</v>
      </c>
      <c r="D12" s="19">
        <v>14493</v>
      </c>
      <c r="E12" s="19">
        <v>14493</v>
      </c>
      <c r="F12" s="19">
        <v>14493</v>
      </c>
      <c r="G12" s="19">
        <v>14493</v>
      </c>
      <c r="H12" s="19">
        <v>14493</v>
      </c>
      <c r="I12" s="19">
        <v>14493</v>
      </c>
      <c r="J12" s="19">
        <v>14493</v>
      </c>
      <c r="K12" s="19">
        <v>14493</v>
      </c>
      <c r="L12" s="19">
        <v>14493</v>
      </c>
      <c r="M12" s="19">
        <v>14493</v>
      </c>
      <c r="N12" s="20">
        <v>14493</v>
      </c>
      <c r="O12" s="21">
        <v>173916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547797</v>
      </c>
      <c r="D15" s="16">
        <f>SUM(D16:D18)</f>
        <v>547797</v>
      </c>
      <c r="E15" s="16">
        <f>SUM(E16:E18)</f>
        <v>547797</v>
      </c>
      <c r="F15" s="16">
        <f>SUM(F16:F18)</f>
        <v>547797</v>
      </c>
      <c r="G15" s="16">
        <f aca="true" t="shared" si="2" ref="G15:Q15">SUM(G16:G18)</f>
        <v>547797</v>
      </c>
      <c r="H15" s="16">
        <f t="shared" si="2"/>
        <v>547797</v>
      </c>
      <c r="I15" s="16">
        <f>SUM(I16:I18)</f>
        <v>547797</v>
      </c>
      <c r="J15" s="16">
        <f>SUM(J16:J18)</f>
        <v>547797</v>
      </c>
      <c r="K15" s="16">
        <f>SUM(K16:K18)</f>
        <v>547797</v>
      </c>
      <c r="L15" s="16">
        <f>SUM(L16:L18)</f>
        <v>547797</v>
      </c>
      <c r="M15" s="16">
        <f t="shared" si="2"/>
        <v>547797</v>
      </c>
      <c r="N15" s="17">
        <f>SUM(N16:N18)</f>
        <v>547797</v>
      </c>
      <c r="O15" s="27">
        <f t="shared" si="2"/>
        <v>6573564</v>
      </c>
      <c r="P15" s="16">
        <f t="shared" si="2"/>
        <v>3000000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547797</v>
      </c>
      <c r="D17" s="19">
        <v>547797</v>
      </c>
      <c r="E17" s="19">
        <v>547797</v>
      </c>
      <c r="F17" s="19">
        <v>547797</v>
      </c>
      <c r="G17" s="19">
        <v>547797</v>
      </c>
      <c r="H17" s="19">
        <v>547797</v>
      </c>
      <c r="I17" s="19">
        <v>547797</v>
      </c>
      <c r="J17" s="19">
        <v>547797</v>
      </c>
      <c r="K17" s="19">
        <v>547797</v>
      </c>
      <c r="L17" s="19">
        <v>547797</v>
      </c>
      <c r="M17" s="19">
        <v>547797</v>
      </c>
      <c r="N17" s="20">
        <v>547797</v>
      </c>
      <c r="O17" s="21">
        <v>6573564</v>
      </c>
      <c r="P17" s="19">
        <v>3000000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2703635</v>
      </c>
      <c r="D19" s="16">
        <f>SUM(D20:D23)</f>
        <v>2703635</v>
      </c>
      <c r="E19" s="16">
        <f>SUM(E20:E23)</f>
        <v>2703635</v>
      </c>
      <c r="F19" s="16">
        <f>SUM(F20:F23)</f>
        <v>2703635</v>
      </c>
      <c r="G19" s="16">
        <f aca="true" t="shared" si="3" ref="G19:Q19">SUM(G20:G23)</f>
        <v>2703635</v>
      </c>
      <c r="H19" s="16">
        <f t="shared" si="3"/>
        <v>2703635</v>
      </c>
      <c r="I19" s="16">
        <f>SUM(I20:I23)</f>
        <v>2703635</v>
      </c>
      <c r="J19" s="16">
        <f>SUM(J20:J23)</f>
        <v>2703635</v>
      </c>
      <c r="K19" s="16">
        <f>SUM(K20:K23)</f>
        <v>2703635</v>
      </c>
      <c r="L19" s="16">
        <f>SUM(L20:L23)</f>
        <v>2703635</v>
      </c>
      <c r="M19" s="16">
        <f t="shared" si="3"/>
        <v>2703635</v>
      </c>
      <c r="N19" s="17">
        <f>SUM(N20:N23)</f>
        <v>2703639</v>
      </c>
      <c r="O19" s="27">
        <f t="shared" si="3"/>
        <v>32443624</v>
      </c>
      <c r="P19" s="16">
        <f t="shared" si="3"/>
        <v>44368582</v>
      </c>
      <c r="Q19" s="28">
        <f t="shared" si="3"/>
        <v>48675407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5097396</v>
      </c>
      <c r="Q20" s="22">
        <v>7826100</v>
      </c>
    </row>
    <row r="21" spans="1:17" ht="13.5">
      <c r="A21" s="3" t="s">
        <v>39</v>
      </c>
      <c r="B21" s="2"/>
      <c r="C21" s="19">
        <v>2016070</v>
      </c>
      <c r="D21" s="19">
        <v>2016070</v>
      </c>
      <c r="E21" s="19">
        <v>2016070</v>
      </c>
      <c r="F21" s="19">
        <v>2016070</v>
      </c>
      <c r="G21" s="19">
        <v>2016070</v>
      </c>
      <c r="H21" s="19">
        <v>2016070</v>
      </c>
      <c r="I21" s="19">
        <v>2016070</v>
      </c>
      <c r="J21" s="19">
        <v>2016070</v>
      </c>
      <c r="K21" s="19">
        <v>2016070</v>
      </c>
      <c r="L21" s="19">
        <v>2016070</v>
      </c>
      <c r="M21" s="19">
        <v>2016070</v>
      </c>
      <c r="N21" s="20">
        <v>2016070</v>
      </c>
      <c r="O21" s="21">
        <v>24192840</v>
      </c>
      <c r="P21" s="19">
        <v>31739230</v>
      </c>
      <c r="Q21" s="22">
        <v>29653655</v>
      </c>
    </row>
    <row r="22" spans="1:17" ht="13.5">
      <c r="A22" s="3" t="s">
        <v>40</v>
      </c>
      <c r="B22" s="2"/>
      <c r="C22" s="23">
        <v>642982</v>
      </c>
      <c r="D22" s="23">
        <v>642982</v>
      </c>
      <c r="E22" s="23">
        <v>642982</v>
      </c>
      <c r="F22" s="23">
        <v>642982</v>
      </c>
      <c r="G22" s="23">
        <v>642982</v>
      </c>
      <c r="H22" s="23">
        <v>642982</v>
      </c>
      <c r="I22" s="23">
        <v>642982</v>
      </c>
      <c r="J22" s="23">
        <v>642982</v>
      </c>
      <c r="K22" s="23">
        <v>642982</v>
      </c>
      <c r="L22" s="23">
        <v>642982</v>
      </c>
      <c r="M22" s="23">
        <v>642982</v>
      </c>
      <c r="N22" s="24">
        <v>642982</v>
      </c>
      <c r="O22" s="25">
        <v>7715784</v>
      </c>
      <c r="P22" s="23">
        <v>7531956</v>
      </c>
      <c r="Q22" s="26">
        <v>11195652</v>
      </c>
    </row>
    <row r="23" spans="1:17" ht="13.5">
      <c r="A23" s="3" t="s">
        <v>41</v>
      </c>
      <c r="B23" s="2"/>
      <c r="C23" s="19">
        <v>44583</v>
      </c>
      <c r="D23" s="19">
        <v>44583</v>
      </c>
      <c r="E23" s="19">
        <v>44583</v>
      </c>
      <c r="F23" s="19">
        <v>44583</v>
      </c>
      <c r="G23" s="19">
        <v>44583</v>
      </c>
      <c r="H23" s="19">
        <v>44583</v>
      </c>
      <c r="I23" s="19">
        <v>44583</v>
      </c>
      <c r="J23" s="19">
        <v>44583</v>
      </c>
      <c r="K23" s="19">
        <v>44583</v>
      </c>
      <c r="L23" s="19">
        <v>44583</v>
      </c>
      <c r="M23" s="19">
        <v>44583</v>
      </c>
      <c r="N23" s="20">
        <v>44587</v>
      </c>
      <c r="O23" s="21">
        <v>535000</v>
      </c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3438389</v>
      </c>
      <c r="D25" s="47">
        <f>+D5+D9+D15+D19+D24</f>
        <v>3438389</v>
      </c>
      <c r="E25" s="47">
        <f>+E5+E9+E15+E19+E24</f>
        <v>3438389</v>
      </c>
      <c r="F25" s="47">
        <f>+F5+F9+F15+F19+F24</f>
        <v>3438389</v>
      </c>
      <c r="G25" s="47">
        <f aca="true" t="shared" si="4" ref="G25:Q25">+G5+G9+G15+G19+G24</f>
        <v>3438389</v>
      </c>
      <c r="H25" s="47">
        <f t="shared" si="4"/>
        <v>3438389</v>
      </c>
      <c r="I25" s="47">
        <f>+I5+I9+I15+I19+I24</f>
        <v>3438389</v>
      </c>
      <c r="J25" s="47">
        <f>+J5+J9+J15+J19+J24</f>
        <v>3438389</v>
      </c>
      <c r="K25" s="47">
        <f>+K5+K9+K15+K19+K24</f>
        <v>3438389</v>
      </c>
      <c r="L25" s="47">
        <f>+L5+L9+L15+L19+L24</f>
        <v>3438389</v>
      </c>
      <c r="M25" s="47">
        <f t="shared" si="4"/>
        <v>3438389</v>
      </c>
      <c r="N25" s="48">
        <f t="shared" si="4"/>
        <v>3438393</v>
      </c>
      <c r="O25" s="49">
        <f t="shared" si="4"/>
        <v>41260672</v>
      </c>
      <c r="P25" s="47">
        <f t="shared" si="4"/>
        <v>47368582</v>
      </c>
      <c r="Q25" s="50">
        <f t="shared" si="4"/>
        <v>48675407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3119349</v>
      </c>
      <c r="D28" s="19">
        <v>3119349</v>
      </c>
      <c r="E28" s="19">
        <v>3119349</v>
      </c>
      <c r="F28" s="19">
        <v>3119349</v>
      </c>
      <c r="G28" s="19">
        <v>3119349</v>
      </c>
      <c r="H28" s="19">
        <v>3119349</v>
      </c>
      <c r="I28" s="19">
        <v>3119349</v>
      </c>
      <c r="J28" s="19">
        <v>3119349</v>
      </c>
      <c r="K28" s="19">
        <v>3119349</v>
      </c>
      <c r="L28" s="19">
        <v>3119349</v>
      </c>
      <c r="M28" s="19">
        <v>3119349</v>
      </c>
      <c r="N28" s="20">
        <v>3119349</v>
      </c>
      <c r="O28" s="29">
        <v>37432188</v>
      </c>
      <c r="P28" s="19">
        <v>47368582</v>
      </c>
      <c r="Q28" s="20">
        <v>48675407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54167</v>
      </c>
      <c r="D31" s="19">
        <v>54167</v>
      </c>
      <c r="E31" s="19">
        <v>54167</v>
      </c>
      <c r="F31" s="19">
        <v>54167</v>
      </c>
      <c r="G31" s="19">
        <v>54167</v>
      </c>
      <c r="H31" s="19">
        <v>54167</v>
      </c>
      <c r="I31" s="19">
        <v>54167</v>
      </c>
      <c r="J31" s="19">
        <v>54167</v>
      </c>
      <c r="K31" s="19">
        <v>54167</v>
      </c>
      <c r="L31" s="19">
        <v>54167</v>
      </c>
      <c r="M31" s="19">
        <v>54167</v>
      </c>
      <c r="N31" s="20">
        <v>54167</v>
      </c>
      <c r="O31" s="21">
        <v>650004</v>
      </c>
      <c r="P31" s="19"/>
      <c r="Q31" s="22"/>
    </row>
    <row r="32" spans="1:17" ht="13.5">
      <c r="A32" s="54" t="s">
        <v>50</v>
      </c>
      <c r="B32" s="2"/>
      <c r="C32" s="30">
        <f>SUM(C28:C31)</f>
        <v>3173516</v>
      </c>
      <c r="D32" s="30">
        <f>SUM(D28:D31)</f>
        <v>3173516</v>
      </c>
      <c r="E32" s="30">
        <f>SUM(E28:E31)</f>
        <v>3173516</v>
      </c>
      <c r="F32" s="30">
        <f>SUM(F28:F31)</f>
        <v>3173516</v>
      </c>
      <c r="G32" s="30">
        <f aca="true" t="shared" si="5" ref="G32:Q32">SUM(G28:G31)</f>
        <v>3173516</v>
      </c>
      <c r="H32" s="30">
        <f t="shared" si="5"/>
        <v>3173516</v>
      </c>
      <c r="I32" s="30">
        <f>SUM(I28:I31)</f>
        <v>3173516</v>
      </c>
      <c r="J32" s="30">
        <f>SUM(J28:J31)</f>
        <v>3173516</v>
      </c>
      <c r="K32" s="30">
        <f>SUM(K28:K31)</f>
        <v>3173516</v>
      </c>
      <c r="L32" s="30">
        <f>SUM(L28:L31)</f>
        <v>3173516</v>
      </c>
      <c r="M32" s="30">
        <f t="shared" si="5"/>
        <v>3173516</v>
      </c>
      <c r="N32" s="31">
        <f t="shared" si="5"/>
        <v>3173516</v>
      </c>
      <c r="O32" s="32">
        <f t="shared" si="5"/>
        <v>38082192</v>
      </c>
      <c r="P32" s="30">
        <f t="shared" si="5"/>
        <v>47368582</v>
      </c>
      <c r="Q32" s="33">
        <f t="shared" si="5"/>
        <v>48675407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264873</v>
      </c>
      <c r="D35" s="19">
        <v>264873</v>
      </c>
      <c r="E35" s="19">
        <v>264873</v>
      </c>
      <c r="F35" s="19">
        <v>264873</v>
      </c>
      <c r="G35" s="19">
        <v>264873</v>
      </c>
      <c r="H35" s="19">
        <v>264873</v>
      </c>
      <c r="I35" s="19">
        <v>264873</v>
      </c>
      <c r="J35" s="19">
        <v>264873</v>
      </c>
      <c r="K35" s="19">
        <v>264873</v>
      </c>
      <c r="L35" s="19">
        <v>264873</v>
      </c>
      <c r="M35" s="19">
        <v>264873</v>
      </c>
      <c r="N35" s="20">
        <v>264877</v>
      </c>
      <c r="O35" s="21">
        <v>3178480</v>
      </c>
      <c r="P35" s="19"/>
      <c r="Q35" s="22"/>
    </row>
    <row r="36" spans="1:17" ht="13.5">
      <c r="A36" s="56" t="s">
        <v>53</v>
      </c>
      <c r="B36" s="6"/>
      <c r="C36" s="57">
        <f>SUM(C32:C35)</f>
        <v>3438389</v>
      </c>
      <c r="D36" s="57">
        <f>SUM(D32:D35)</f>
        <v>3438389</v>
      </c>
      <c r="E36" s="57">
        <f>SUM(E32:E35)</f>
        <v>3438389</v>
      </c>
      <c r="F36" s="57">
        <f>SUM(F32:F35)</f>
        <v>3438389</v>
      </c>
      <c r="G36" s="57">
        <f aca="true" t="shared" si="6" ref="G36:Q36">SUM(G32:G35)</f>
        <v>3438389</v>
      </c>
      <c r="H36" s="57">
        <f t="shared" si="6"/>
        <v>3438389</v>
      </c>
      <c r="I36" s="57">
        <f>SUM(I32:I35)</f>
        <v>3438389</v>
      </c>
      <c r="J36" s="57">
        <f>SUM(J32:J35)</f>
        <v>3438389</v>
      </c>
      <c r="K36" s="57">
        <f>SUM(K32:K35)</f>
        <v>3438389</v>
      </c>
      <c r="L36" s="57">
        <f>SUM(L32:L35)</f>
        <v>3438389</v>
      </c>
      <c r="M36" s="57">
        <f t="shared" si="6"/>
        <v>3438389</v>
      </c>
      <c r="N36" s="58">
        <f t="shared" si="6"/>
        <v>3438393</v>
      </c>
      <c r="O36" s="59">
        <f t="shared" si="6"/>
        <v>41260672</v>
      </c>
      <c r="P36" s="57">
        <f t="shared" si="6"/>
        <v>47368582</v>
      </c>
      <c r="Q36" s="60">
        <f t="shared" si="6"/>
        <v>48675407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672815</v>
      </c>
      <c r="D5" s="16">
        <f>SUM(D6:D8)</f>
        <v>492815</v>
      </c>
      <c r="E5" s="16">
        <f>SUM(E6:E8)</f>
        <v>397815</v>
      </c>
      <c r="F5" s="16">
        <f>SUM(F6:F8)</f>
        <v>442815</v>
      </c>
      <c r="G5" s="16">
        <f aca="true" t="shared" si="0" ref="G5:Q5">SUM(G6:G8)</f>
        <v>272815</v>
      </c>
      <c r="H5" s="16">
        <f t="shared" si="0"/>
        <v>272815</v>
      </c>
      <c r="I5" s="16">
        <f>SUM(I6:I8)</f>
        <v>272815</v>
      </c>
      <c r="J5" s="16">
        <f>SUM(J6:J8)</f>
        <v>272815</v>
      </c>
      <c r="K5" s="16">
        <f>SUM(K6:K8)</f>
        <v>272815</v>
      </c>
      <c r="L5" s="16">
        <f>SUM(L6:L8)</f>
        <v>272815</v>
      </c>
      <c r="M5" s="16">
        <f t="shared" si="0"/>
        <v>272815</v>
      </c>
      <c r="N5" s="17">
        <f>SUM(N6:N8)</f>
        <v>272775</v>
      </c>
      <c r="O5" s="18">
        <f t="shared" si="0"/>
        <v>4188740</v>
      </c>
      <c r="P5" s="16">
        <f t="shared" si="0"/>
        <v>3765018</v>
      </c>
      <c r="Q5" s="17">
        <f t="shared" si="0"/>
        <v>3972091</v>
      </c>
    </row>
    <row r="6" spans="1:17" ht="13.5">
      <c r="A6" s="3" t="s">
        <v>24</v>
      </c>
      <c r="B6" s="2"/>
      <c r="C6" s="19">
        <v>444585</v>
      </c>
      <c r="D6" s="19">
        <v>264585</v>
      </c>
      <c r="E6" s="19">
        <v>169585</v>
      </c>
      <c r="F6" s="19">
        <v>44585</v>
      </c>
      <c r="G6" s="19">
        <v>44585</v>
      </c>
      <c r="H6" s="19">
        <v>44585</v>
      </c>
      <c r="I6" s="19">
        <v>44585</v>
      </c>
      <c r="J6" s="19">
        <v>44585</v>
      </c>
      <c r="K6" s="19">
        <v>44585</v>
      </c>
      <c r="L6" s="19">
        <v>44585</v>
      </c>
      <c r="M6" s="19">
        <v>44585</v>
      </c>
      <c r="N6" s="20">
        <v>44565</v>
      </c>
      <c r="O6" s="21">
        <v>1280000</v>
      </c>
      <c r="P6" s="19">
        <v>696300</v>
      </c>
      <c r="Q6" s="22">
        <v>734595</v>
      </c>
    </row>
    <row r="7" spans="1:17" ht="13.5">
      <c r="A7" s="3" t="s">
        <v>25</v>
      </c>
      <c r="B7" s="2"/>
      <c r="C7" s="23">
        <v>226188</v>
      </c>
      <c r="D7" s="23">
        <v>226188</v>
      </c>
      <c r="E7" s="23">
        <v>226188</v>
      </c>
      <c r="F7" s="23">
        <v>396188</v>
      </c>
      <c r="G7" s="23">
        <v>226188</v>
      </c>
      <c r="H7" s="23">
        <v>226188</v>
      </c>
      <c r="I7" s="23">
        <v>226188</v>
      </c>
      <c r="J7" s="23">
        <v>226188</v>
      </c>
      <c r="K7" s="23">
        <v>226188</v>
      </c>
      <c r="L7" s="23">
        <v>226188</v>
      </c>
      <c r="M7" s="23">
        <v>226188</v>
      </c>
      <c r="N7" s="24">
        <v>226172</v>
      </c>
      <c r="O7" s="25">
        <v>2884240</v>
      </c>
      <c r="P7" s="23">
        <v>3042871</v>
      </c>
      <c r="Q7" s="26">
        <v>3210227</v>
      </c>
    </row>
    <row r="8" spans="1:17" ht="13.5">
      <c r="A8" s="3" t="s">
        <v>26</v>
      </c>
      <c r="B8" s="2"/>
      <c r="C8" s="19">
        <v>2042</v>
      </c>
      <c r="D8" s="19">
        <v>2042</v>
      </c>
      <c r="E8" s="19">
        <v>2042</v>
      </c>
      <c r="F8" s="19">
        <v>2042</v>
      </c>
      <c r="G8" s="19">
        <v>2042</v>
      </c>
      <c r="H8" s="19">
        <v>2042</v>
      </c>
      <c r="I8" s="19">
        <v>2042</v>
      </c>
      <c r="J8" s="19">
        <v>2042</v>
      </c>
      <c r="K8" s="19">
        <v>2042</v>
      </c>
      <c r="L8" s="19">
        <v>2042</v>
      </c>
      <c r="M8" s="19">
        <v>2042</v>
      </c>
      <c r="N8" s="20">
        <v>2038</v>
      </c>
      <c r="O8" s="21">
        <v>24500</v>
      </c>
      <c r="P8" s="19">
        <v>25847</v>
      </c>
      <c r="Q8" s="22">
        <v>27269</v>
      </c>
    </row>
    <row r="9" spans="1:17" ht="13.5">
      <c r="A9" s="1" t="s">
        <v>27</v>
      </c>
      <c r="B9" s="2"/>
      <c r="C9" s="16">
        <f>SUM(C10:C14)</f>
        <v>1080314</v>
      </c>
      <c r="D9" s="16">
        <f>SUM(D10:D14)</f>
        <v>1340627</v>
      </c>
      <c r="E9" s="16">
        <f>SUM(E10:E14)</f>
        <v>1340627</v>
      </c>
      <c r="F9" s="16">
        <f>SUM(F10:F14)</f>
        <v>2446031</v>
      </c>
      <c r="G9" s="16">
        <f aca="true" t="shared" si="1" ref="G9:Q9">SUM(G10:G14)</f>
        <v>1340627</v>
      </c>
      <c r="H9" s="16">
        <f t="shared" si="1"/>
        <v>1340627</v>
      </c>
      <c r="I9" s="16">
        <f>SUM(I10:I14)</f>
        <v>1451168</v>
      </c>
      <c r="J9" s="16">
        <f>SUM(J10:J14)</f>
        <v>1234144</v>
      </c>
      <c r="K9" s="16">
        <f>SUM(K10:K14)</f>
        <v>235222</v>
      </c>
      <c r="L9" s="16">
        <f>SUM(L10:L14)</f>
        <v>292835</v>
      </c>
      <c r="M9" s="16">
        <f t="shared" si="1"/>
        <v>119999</v>
      </c>
      <c r="N9" s="17">
        <f>SUM(N10:N14)</f>
        <v>120011</v>
      </c>
      <c r="O9" s="27">
        <f t="shared" si="1"/>
        <v>12342232</v>
      </c>
      <c r="P9" s="16">
        <f t="shared" si="1"/>
        <v>1561400</v>
      </c>
      <c r="Q9" s="28">
        <f t="shared" si="1"/>
        <v>1644953</v>
      </c>
    </row>
    <row r="10" spans="1:17" ht="13.5">
      <c r="A10" s="3" t="s">
        <v>28</v>
      </c>
      <c r="B10" s="2"/>
      <c r="C10" s="19">
        <v>379166</v>
      </c>
      <c r="D10" s="19">
        <v>29166</v>
      </c>
      <c r="E10" s="19">
        <v>29166</v>
      </c>
      <c r="F10" s="19">
        <v>29166</v>
      </c>
      <c r="G10" s="19">
        <v>29166</v>
      </c>
      <c r="H10" s="19">
        <v>29166</v>
      </c>
      <c r="I10" s="19">
        <v>29166</v>
      </c>
      <c r="J10" s="19">
        <v>29166</v>
      </c>
      <c r="K10" s="19">
        <v>29166</v>
      </c>
      <c r="L10" s="19">
        <v>29166</v>
      </c>
      <c r="M10" s="19">
        <v>29166</v>
      </c>
      <c r="N10" s="20">
        <v>29174</v>
      </c>
      <c r="O10" s="21">
        <v>700000</v>
      </c>
      <c r="P10" s="19">
        <v>411450</v>
      </c>
      <c r="Q10" s="22">
        <v>431757</v>
      </c>
    </row>
    <row r="11" spans="1:17" ht="13.5">
      <c r="A11" s="3" t="s">
        <v>29</v>
      </c>
      <c r="B11" s="2"/>
      <c r="C11" s="19">
        <v>612815</v>
      </c>
      <c r="D11" s="19">
        <v>1223128</v>
      </c>
      <c r="E11" s="19">
        <v>1223128</v>
      </c>
      <c r="F11" s="19">
        <v>2328532</v>
      </c>
      <c r="G11" s="19">
        <v>1223128</v>
      </c>
      <c r="H11" s="19">
        <v>1223128</v>
      </c>
      <c r="I11" s="19">
        <v>1333669</v>
      </c>
      <c r="J11" s="19">
        <v>1116645</v>
      </c>
      <c r="K11" s="19">
        <v>117723</v>
      </c>
      <c r="L11" s="19">
        <v>175336</v>
      </c>
      <c r="M11" s="19">
        <v>2500</v>
      </c>
      <c r="N11" s="20">
        <v>2500</v>
      </c>
      <c r="O11" s="21">
        <v>10582232</v>
      </c>
      <c r="P11" s="19">
        <v>31650</v>
      </c>
      <c r="Q11" s="22">
        <v>33390</v>
      </c>
    </row>
    <row r="12" spans="1:17" ht="13.5">
      <c r="A12" s="3" t="s">
        <v>30</v>
      </c>
      <c r="B12" s="2"/>
      <c r="C12" s="19">
        <v>66667</v>
      </c>
      <c r="D12" s="19">
        <v>66667</v>
      </c>
      <c r="E12" s="19">
        <v>66667</v>
      </c>
      <c r="F12" s="19">
        <v>66667</v>
      </c>
      <c r="G12" s="19">
        <v>66667</v>
      </c>
      <c r="H12" s="19">
        <v>66667</v>
      </c>
      <c r="I12" s="19">
        <v>66667</v>
      </c>
      <c r="J12" s="19">
        <v>66667</v>
      </c>
      <c r="K12" s="19">
        <v>66667</v>
      </c>
      <c r="L12" s="19">
        <v>66667</v>
      </c>
      <c r="M12" s="19">
        <v>66667</v>
      </c>
      <c r="N12" s="20">
        <v>66663</v>
      </c>
      <c r="O12" s="21">
        <v>800000</v>
      </c>
      <c r="P12" s="19">
        <v>844000</v>
      </c>
      <c r="Q12" s="22">
        <v>890420</v>
      </c>
    </row>
    <row r="13" spans="1:17" ht="13.5">
      <c r="A13" s="3" t="s">
        <v>31</v>
      </c>
      <c r="B13" s="2"/>
      <c r="C13" s="19">
        <v>20833</v>
      </c>
      <c r="D13" s="19">
        <v>20833</v>
      </c>
      <c r="E13" s="19">
        <v>20833</v>
      </c>
      <c r="F13" s="19">
        <v>20833</v>
      </c>
      <c r="G13" s="19">
        <v>20833</v>
      </c>
      <c r="H13" s="19">
        <v>20833</v>
      </c>
      <c r="I13" s="19">
        <v>20833</v>
      </c>
      <c r="J13" s="19">
        <v>20833</v>
      </c>
      <c r="K13" s="19">
        <v>20833</v>
      </c>
      <c r="L13" s="19">
        <v>20833</v>
      </c>
      <c r="M13" s="19">
        <v>20833</v>
      </c>
      <c r="N13" s="20">
        <v>20837</v>
      </c>
      <c r="O13" s="21">
        <v>250000</v>
      </c>
      <c r="P13" s="19">
        <v>263750</v>
      </c>
      <c r="Q13" s="22">
        <v>278256</v>
      </c>
    </row>
    <row r="14" spans="1:17" ht="13.5">
      <c r="A14" s="3" t="s">
        <v>32</v>
      </c>
      <c r="B14" s="2"/>
      <c r="C14" s="23">
        <v>833</v>
      </c>
      <c r="D14" s="23">
        <v>833</v>
      </c>
      <c r="E14" s="23">
        <v>833</v>
      </c>
      <c r="F14" s="23">
        <v>833</v>
      </c>
      <c r="G14" s="23">
        <v>833</v>
      </c>
      <c r="H14" s="23">
        <v>833</v>
      </c>
      <c r="I14" s="23">
        <v>833</v>
      </c>
      <c r="J14" s="23">
        <v>833</v>
      </c>
      <c r="K14" s="23">
        <v>833</v>
      </c>
      <c r="L14" s="23">
        <v>833</v>
      </c>
      <c r="M14" s="23">
        <v>833</v>
      </c>
      <c r="N14" s="24">
        <v>837</v>
      </c>
      <c r="O14" s="25">
        <v>10000</v>
      </c>
      <c r="P14" s="23">
        <v>10550</v>
      </c>
      <c r="Q14" s="26">
        <v>11130</v>
      </c>
    </row>
    <row r="15" spans="1:17" ht="13.5">
      <c r="A15" s="1" t="s">
        <v>33</v>
      </c>
      <c r="B15" s="4"/>
      <c r="C15" s="16">
        <f>SUM(C16:C18)</f>
        <v>965606</v>
      </c>
      <c r="D15" s="16">
        <f>SUM(D16:D18)</f>
        <v>925191</v>
      </c>
      <c r="E15" s="16">
        <f>SUM(E16:E18)</f>
        <v>553946</v>
      </c>
      <c r="F15" s="16">
        <f>SUM(F16:F18)</f>
        <v>753289</v>
      </c>
      <c r="G15" s="16">
        <f aca="true" t="shared" si="2" ref="G15:Q15">SUM(G16:G18)</f>
        <v>179506</v>
      </c>
      <c r="H15" s="16">
        <f t="shared" si="2"/>
        <v>179506</v>
      </c>
      <c r="I15" s="16">
        <f>SUM(I16:I18)</f>
        <v>130506</v>
      </c>
      <c r="J15" s="16">
        <f>SUM(J16:J18)</f>
        <v>229506</v>
      </c>
      <c r="K15" s="16">
        <f>SUM(K16:K18)</f>
        <v>229506</v>
      </c>
      <c r="L15" s="16">
        <f>SUM(L16:L18)</f>
        <v>29506</v>
      </c>
      <c r="M15" s="16">
        <f t="shared" si="2"/>
        <v>29506</v>
      </c>
      <c r="N15" s="17">
        <f>SUM(N16:N18)</f>
        <v>29494</v>
      </c>
      <c r="O15" s="27">
        <f t="shared" si="2"/>
        <v>4235068</v>
      </c>
      <c r="P15" s="16">
        <f t="shared" si="2"/>
        <v>848283</v>
      </c>
      <c r="Q15" s="28">
        <f t="shared" si="2"/>
        <v>894935</v>
      </c>
    </row>
    <row r="16" spans="1:17" ht="13.5">
      <c r="A16" s="3" t="s">
        <v>34</v>
      </c>
      <c r="B16" s="2"/>
      <c r="C16" s="19">
        <v>13506</v>
      </c>
      <c r="D16" s="19">
        <v>13506</v>
      </c>
      <c r="E16" s="19">
        <v>13506</v>
      </c>
      <c r="F16" s="19">
        <v>463506</v>
      </c>
      <c r="G16" s="19">
        <v>13506</v>
      </c>
      <c r="H16" s="19">
        <v>13506</v>
      </c>
      <c r="I16" s="19">
        <v>13506</v>
      </c>
      <c r="J16" s="19">
        <v>13506</v>
      </c>
      <c r="K16" s="19">
        <v>13506</v>
      </c>
      <c r="L16" s="19">
        <v>13506</v>
      </c>
      <c r="M16" s="19">
        <v>13506</v>
      </c>
      <c r="N16" s="20">
        <v>13494</v>
      </c>
      <c r="O16" s="21">
        <v>612060</v>
      </c>
      <c r="P16" s="19">
        <v>645723</v>
      </c>
      <c r="Q16" s="22">
        <v>681235</v>
      </c>
    </row>
    <row r="17" spans="1:17" ht="13.5">
      <c r="A17" s="3" t="s">
        <v>35</v>
      </c>
      <c r="B17" s="2"/>
      <c r="C17" s="19">
        <v>940267</v>
      </c>
      <c r="D17" s="19">
        <v>899852</v>
      </c>
      <c r="E17" s="19">
        <v>528607</v>
      </c>
      <c r="F17" s="19">
        <v>277950</v>
      </c>
      <c r="G17" s="19">
        <v>154167</v>
      </c>
      <c r="H17" s="19">
        <v>154167</v>
      </c>
      <c r="I17" s="19">
        <v>105167</v>
      </c>
      <c r="J17" s="19">
        <v>204167</v>
      </c>
      <c r="K17" s="19">
        <v>204167</v>
      </c>
      <c r="L17" s="19">
        <v>4167</v>
      </c>
      <c r="M17" s="19">
        <v>4167</v>
      </c>
      <c r="N17" s="20">
        <v>4163</v>
      </c>
      <c r="O17" s="21">
        <v>3481008</v>
      </c>
      <c r="P17" s="19">
        <v>52750</v>
      </c>
      <c r="Q17" s="22">
        <v>55651</v>
      </c>
    </row>
    <row r="18" spans="1:17" ht="13.5">
      <c r="A18" s="3" t="s">
        <v>36</v>
      </c>
      <c r="B18" s="2"/>
      <c r="C18" s="19">
        <v>11833</v>
      </c>
      <c r="D18" s="19">
        <v>11833</v>
      </c>
      <c r="E18" s="19">
        <v>11833</v>
      </c>
      <c r="F18" s="19">
        <v>11833</v>
      </c>
      <c r="G18" s="19">
        <v>11833</v>
      </c>
      <c r="H18" s="19">
        <v>11833</v>
      </c>
      <c r="I18" s="19">
        <v>11833</v>
      </c>
      <c r="J18" s="19">
        <v>11833</v>
      </c>
      <c r="K18" s="19">
        <v>11833</v>
      </c>
      <c r="L18" s="19">
        <v>11833</v>
      </c>
      <c r="M18" s="19">
        <v>11833</v>
      </c>
      <c r="N18" s="20">
        <v>11837</v>
      </c>
      <c r="O18" s="21">
        <v>142000</v>
      </c>
      <c r="P18" s="19">
        <v>149810</v>
      </c>
      <c r="Q18" s="22">
        <v>158049</v>
      </c>
    </row>
    <row r="19" spans="1:17" ht="13.5">
      <c r="A19" s="1" t="s">
        <v>37</v>
      </c>
      <c r="B19" s="4"/>
      <c r="C19" s="16">
        <f>SUM(C20:C23)</f>
        <v>11280375</v>
      </c>
      <c r="D19" s="16">
        <f>SUM(D20:D23)</f>
        <v>1370593</v>
      </c>
      <c r="E19" s="16">
        <f>SUM(E20:E23)</f>
        <v>1223510</v>
      </c>
      <c r="F19" s="16">
        <f>SUM(F20:F23)</f>
        <v>1971733</v>
      </c>
      <c r="G19" s="16">
        <f aca="true" t="shared" si="3" ref="G19:Q19">SUM(G20:G23)</f>
        <v>1164238</v>
      </c>
      <c r="H19" s="16">
        <f t="shared" si="3"/>
        <v>1164238</v>
      </c>
      <c r="I19" s="16">
        <f>SUM(I20:I23)</f>
        <v>1164238</v>
      </c>
      <c r="J19" s="16">
        <f>SUM(J20:J23)</f>
        <v>1164238</v>
      </c>
      <c r="K19" s="16">
        <f>SUM(K20:K23)</f>
        <v>1164238</v>
      </c>
      <c r="L19" s="16">
        <f>SUM(L20:L23)</f>
        <v>1716936</v>
      </c>
      <c r="M19" s="16">
        <f t="shared" si="3"/>
        <v>58833</v>
      </c>
      <c r="N19" s="17">
        <f>SUM(N20:N23)</f>
        <v>58837</v>
      </c>
      <c r="O19" s="27">
        <f t="shared" si="3"/>
        <v>23502007</v>
      </c>
      <c r="P19" s="16">
        <f t="shared" si="3"/>
        <v>39958124</v>
      </c>
      <c r="Q19" s="28">
        <f t="shared" si="3"/>
        <v>42072701</v>
      </c>
    </row>
    <row r="20" spans="1:17" ht="13.5">
      <c r="A20" s="3" t="s">
        <v>38</v>
      </c>
      <c r="B20" s="2"/>
      <c r="C20" s="19">
        <v>50000</v>
      </c>
      <c r="D20" s="19">
        <v>50000</v>
      </c>
      <c r="E20" s="19">
        <v>50000</v>
      </c>
      <c r="F20" s="19">
        <v>50000</v>
      </c>
      <c r="G20" s="19">
        <v>50000</v>
      </c>
      <c r="H20" s="19">
        <v>50000</v>
      </c>
      <c r="I20" s="19">
        <v>50000</v>
      </c>
      <c r="J20" s="19">
        <v>50000</v>
      </c>
      <c r="K20" s="19">
        <v>50000</v>
      </c>
      <c r="L20" s="19">
        <v>50000</v>
      </c>
      <c r="M20" s="19">
        <v>50000</v>
      </c>
      <c r="N20" s="20">
        <v>50000</v>
      </c>
      <c r="O20" s="21">
        <v>600000</v>
      </c>
      <c r="P20" s="19">
        <v>633000</v>
      </c>
      <c r="Q20" s="22">
        <v>667815</v>
      </c>
    </row>
    <row r="21" spans="1:17" ht="13.5">
      <c r="A21" s="3" t="s">
        <v>39</v>
      </c>
      <c r="B21" s="2"/>
      <c r="C21" s="19">
        <v>10818046</v>
      </c>
      <c r="D21" s="19">
        <v>675175</v>
      </c>
      <c r="E21" s="19">
        <v>594773</v>
      </c>
      <c r="F21" s="19">
        <v>994773</v>
      </c>
      <c r="G21" s="19">
        <v>594773</v>
      </c>
      <c r="H21" s="19">
        <v>594773</v>
      </c>
      <c r="I21" s="19">
        <v>594773</v>
      </c>
      <c r="J21" s="19">
        <v>594773</v>
      </c>
      <c r="K21" s="19">
        <v>594773</v>
      </c>
      <c r="L21" s="19">
        <v>892160</v>
      </c>
      <c r="M21" s="19"/>
      <c r="N21" s="20"/>
      <c r="O21" s="21">
        <v>16948792</v>
      </c>
      <c r="P21" s="19">
        <v>18298891</v>
      </c>
      <c r="Q21" s="22">
        <v>29610266</v>
      </c>
    </row>
    <row r="22" spans="1:17" ht="13.5">
      <c r="A22" s="3" t="s">
        <v>40</v>
      </c>
      <c r="B22" s="2"/>
      <c r="C22" s="23">
        <v>403496</v>
      </c>
      <c r="D22" s="23">
        <v>636585</v>
      </c>
      <c r="E22" s="23">
        <v>569904</v>
      </c>
      <c r="F22" s="23">
        <v>918127</v>
      </c>
      <c r="G22" s="23">
        <v>510632</v>
      </c>
      <c r="H22" s="23">
        <v>510632</v>
      </c>
      <c r="I22" s="23">
        <v>510632</v>
      </c>
      <c r="J22" s="23">
        <v>510632</v>
      </c>
      <c r="K22" s="23">
        <v>510632</v>
      </c>
      <c r="L22" s="23">
        <v>765943</v>
      </c>
      <c r="M22" s="23"/>
      <c r="N22" s="24"/>
      <c r="O22" s="25">
        <v>5847215</v>
      </c>
      <c r="P22" s="23">
        <v>20914403</v>
      </c>
      <c r="Q22" s="26">
        <v>11676639</v>
      </c>
    </row>
    <row r="23" spans="1:17" ht="13.5">
      <c r="A23" s="3" t="s">
        <v>41</v>
      </c>
      <c r="B23" s="2"/>
      <c r="C23" s="19">
        <v>8833</v>
      </c>
      <c r="D23" s="19">
        <v>8833</v>
      </c>
      <c r="E23" s="19">
        <v>8833</v>
      </c>
      <c r="F23" s="19">
        <v>8833</v>
      </c>
      <c r="G23" s="19">
        <v>8833</v>
      </c>
      <c r="H23" s="19">
        <v>8833</v>
      </c>
      <c r="I23" s="19">
        <v>8833</v>
      </c>
      <c r="J23" s="19">
        <v>8833</v>
      </c>
      <c r="K23" s="19">
        <v>8833</v>
      </c>
      <c r="L23" s="19">
        <v>8833</v>
      </c>
      <c r="M23" s="19">
        <v>8833</v>
      </c>
      <c r="N23" s="20">
        <v>8837</v>
      </c>
      <c r="O23" s="21">
        <v>106000</v>
      </c>
      <c r="P23" s="19">
        <v>111830</v>
      </c>
      <c r="Q23" s="22">
        <v>117981</v>
      </c>
    </row>
    <row r="24" spans="1:17" ht="13.5">
      <c r="A24" s="1" t="s">
        <v>42</v>
      </c>
      <c r="B24" s="4"/>
      <c r="C24" s="16">
        <v>4167</v>
      </c>
      <c r="D24" s="16">
        <v>4167</v>
      </c>
      <c r="E24" s="16">
        <v>4167</v>
      </c>
      <c r="F24" s="16">
        <v>4167</v>
      </c>
      <c r="G24" s="16">
        <v>4167</v>
      </c>
      <c r="H24" s="16">
        <v>4167</v>
      </c>
      <c r="I24" s="16">
        <v>4167</v>
      </c>
      <c r="J24" s="16">
        <v>4167</v>
      </c>
      <c r="K24" s="16">
        <v>4167</v>
      </c>
      <c r="L24" s="16">
        <v>4167</v>
      </c>
      <c r="M24" s="16">
        <v>4167</v>
      </c>
      <c r="N24" s="17">
        <v>4163</v>
      </c>
      <c r="O24" s="27">
        <v>50000</v>
      </c>
      <c r="P24" s="16">
        <v>52750</v>
      </c>
      <c r="Q24" s="28">
        <v>55651</v>
      </c>
    </row>
    <row r="25" spans="1:17" ht="13.5">
      <c r="A25" s="5" t="s">
        <v>43</v>
      </c>
      <c r="B25" s="6" t="s">
        <v>44</v>
      </c>
      <c r="C25" s="47">
        <f>+C5+C9+C15+C19+C24</f>
        <v>14003277</v>
      </c>
      <c r="D25" s="47">
        <f>+D5+D9+D15+D19+D24</f>
        <v>4133393</v>
      </c>
      <c r="E25" s="47">
        <f>+E5+E9+E15+E19+E24</f>
        <v>3520065</v>
      </c>
      <c r="F25" s="47">
        <f>+F5+F9+F15+F19+F24</f>
        <v>5618035</v>
      </c>
      <c r="G25" s="47">
        <f aca="true" t="shared" si="4" ref="G25:Q25">+G5+G9+G15+G19+G24</f>
        <v>2961353</v>
      </c>
      <c r="H25" s="47">
        <f t="shared" si="4"/>
        <v>2961353</v>
      </c>
      <c r="I25" s="47">
        <f>+I5+I9+I15+I19+I24</f>
        <v>3022894</v>
      </c>
      <c r="J25" s="47">
        <f>+J5+J9+J15+J19+J24</f>
        <v>2904870</v>
      </c>
      <c r="K25" s="47">
        <f>+K5+K9+K15+K19+K24</f>
        <v>1905948</v>
      </c>
      <c r="L25" s="47">
        <f>+L5+L9+L15+L19+L24</f>
        <v>2316259</v>
      </c>
      <c r="M25" s="47">
        <f t="shared" si="4"/>
        <v>485320</v>
      </c>
      <c r="N25" s="48">
        <f t="shared" si="4"/>
        <v>485280</v>
      </c>
      <c r="O25" s="49">
        <f t="shared" si="4"/>
        <v>44318047</v>
      </c>
      <c r="P25" s="47">
        <f t="shared" si="4"/>
        <v>46185575</v>
      </c>
      <c r="Q25" s="50">
        <f t="shared" si="4"/>
        <v>48640331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12767957</v>
      </c>
      <c r="D28" s="19">
        <v>3328073</v>
      </c>
      <c r="E28" s="19">
        <v>2759745</v>
      </c>
      <c r="F28" s="19">
        <v>3962715</v>
      </c>
      <c r="G28" s="19">
        <v>2326033</v>
      </c>
      <c r="H28" s="19">
        <v>2326033</v>
      </c>
      <c r="I28" s="19">
        <v>2436574</v>
      </c>
      <c r="J28" s="19">
        <v>2219550</v>
      </c>
      <c r="K28" s="19">
        <v>1220628</v>
      </c>
      <c r="L28" s="19">
        <v>1830939</v>
      </c>
      <c r="M28" s="19"/>
      <c r="N28" s="20"/>
      <c r="O28" s="29">
        <v>35178247</v>
      </c>
      <c r="P28" s="19">
        <v>38791294</v>
      </c>
      <c r="Q28" s="20">
        <v>40841695</v>
      </c>
    </row>
    <row r="29" spans="1:17" ht="13.5">
      <c r="A29" s="52" t="s">
        <v>47</v>
      </c>
      <c r="B29" s="2"/>
      <c r="C29" s="19">
        <v>350000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>
        <v>350000</v>
      </c>
      <c r="P29" s="19">
        <v>42200</v>
      </c>
      <c r="Q29" s="22">
        <v>42200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>
        <v>100000</v>
      </c>
      <c r="E31" s="19">
        <v>150000</v>
      </c>
      <c r="F31" s="19">
        <v>150000</v>
      </c>
      <c r="G31" s="19">
        <v>150000</v>
      </c>
      <c r="H31" s="19">
        <v>150000</v>
      </c>
      <c r="I31" s="19">
        <v>101000</v>
      </c>
      <c r="J31" s="19">
        <v>200000</v>
      </c>
      <c r="K31" s="19">
        <v>200000</v>
      </c>
      <c r="L31" s="19"/>
      <c r="M31" s="19"/>
      <c r="N31" s="20"/>
      <c r="O31" s="21">
        <v>1201000</v>
      </c>
      <c r="P31" s="19"/>
      <c r="Q31" s="22"/>
    </row>
    <row r="32" spans="1:17" ht="13.5">
      <c r="A32" s="54" t="s">
        <v>50</v>
      </c>
      <c r="B32" s="2"/>
      <c r="C32" s="30">
        <f>SUM(C28:C31)</f>
        <v>13117957</v>
      </c>
      <c r="D32" s="30">
        <f>SUM(D28:D31)</f>
        <v>3428073</v>
      </c>
      <c r="E32" s="30">
        <f>SUM(E28:E31)</f>
        <v>2909745</v>
      </c>
      <c r="F32" s="30">
        <f>SUM(F28:F31)</f>
        <v>4112715</v>
      </c>
      <c r="G32" s="30">
        <f aca="true" t="shared" si="5" ref="G32:Q32">SUM(G28:G31)</f>
        <v>2476033</v>
      </c>
      <c r="H32" s="30">
        <f t="shared" si="5"/>
        <v>2476033</v>
      </c>
      <c r="I32" s="30">
        <f>SUM(I28:I31)</f>
        <v>2537574</v>
      </c>
      <c r="J32" s="30">
        <f>SUM(J28:J31)</f>
        <v>2419550</v>
      </c>
      <c r="K32" s="30">
        <f>SUM(K28:K31)</f>
        <v>1420628</v>
      </c>
      <c r="L32" s="30">
        <f>SUM(L28:L31)</f>
        <v>1830939</v>
      </c>
      <c r="M32" s="30">
        <f t="shared" si="5"/>
        <v>0</v>
      </c>
      <c r="N32" s="31">
        <f t="shared" si="5"/>
        <v>0</v>
      </c>
      <c r="O32" s="32">
        <f t="shared" si="5"/>
        <v>36729247</v>
      </c>
      <c r="P32" s="30">
        <f t="shared" si="5"/>
        <v>38833494</v>
      </c>
      <c r="Q32" s="33">
        <f t="shared" si="5"/>
        <v>40883895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885320</v>
      </c>
      <c r="D35" s="19">
        <v>705320</v>
      </c>
      <c r="E35" s="19">
        <v>610320</v>
      </c>
      <c r="F35" s="19">
        <v>1505320</v>
      </c>
      <c r="G35" s="19">
        <v>485320</v>
      </c>
      <c r="H35" s="19">
        <v>485320</v>
      </c>
      <c r="I35" s="19">
        <v>485320</v>
      </c>
      <c r="J35" s="19">
        <v>485320</v>
      </c>
      <c r="K35" s="19">
        <v>485320</v>
      </c>
      <c r="L35" s="19">
        <v>485320</v>
      </c>
      <c r="M35" s="19">
        <v>485320</v>
      </c>
      <c r="N35" s="20">
        <v>485280</v>
      </c>
      <c r="O35" s="21">
        <v>7588800</v>
      </c>
      <c r="P35" s="19">
        <v>7352081</v>
      </c>
      <c r="Q35" s="22">
        <v>7756436</v>
      </c>
    </row>
    <row r="36" spans="1:17" ht="13.5">
      <c r="A36" s="56" t="s">
        <v>53</v>
      </c>
      <c r="B36" s="6"/>
      <c r="C36" s="57">
        <f>SUM(C32:C35)</f>
        <v>14003277</v>
      </c>
      <c r="D36" s="57">
        <f>SUM(D32:D35)</f>
        <v>4133393</v>
      </c>
      <c r="E36" s="57">
        <f>SUM(E32:E35)</f>
        <v>3520065</v>
      </c>
      <c r="F36" s="57">
        <f>SUM(F32:F35)</f>
        <v>5618035</v>
      </c>
      <c r="G36" s="57">
        <f aca="true" t="shared" si="6" ref="G36:Q36">SUM(G32:G35)</f>
        <v>2961353</v>
      </c>
      <c r="H36" s="57">
        <f t="shared" si="6"/>
        <v>2961353</v>
      </c>
      <c r="I36" s="57">
        <f>SUM(I32:I35)</f>
        <v>3022894</v>
      </c>
      <c r="J36" s="57">
        <f>SUM(J32:J35)</f>
        <v>2904870</v>
      </c>
      <c r="K36" s="57">
        <f>SUM(K32:K35)</f>
        <v>1905948</v>
      </c>
      <c r="L36" s="57">
        <f>SUM(L32:L35)</f>
        <v>2316259</v>
      </c>
      <c r="M36" s="57">
        <f t="shared" si="6"/>
        <v>485320</v>
      </c>
      <c r="N36" s="58">
        <f t="shared" si="6"/>
        <v>485280</v>
      </c>
      <c r="O36" s="59">
        <f t="shared" si="6"/>
        <v>44318047</v>
      </c>
      <c r="P36" s="57">
        <f t="shared" si="6"/>
        <v>46185575</v>
      </c>
      <c r="Q36" s="60">
        <f t="shared" si="6"/>
        <v>48640331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7109375" style="0" customWidth="1"/>
    <col min="3" max="17" width="9.7109375" style="0" customWidth="1"/>
  </cols>
  <sheetData>
    <row r="1" spans="1:17" ht="36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16667</v>
      </c>
      <c r="D5" s="16">
        <f>SUM(D6:D8)</f>
        <v>16667</v>
      </c>
      <c r="E5" s="16">
        <f>SUM(E6:E8)</f>
        <v>16667</v>
      </c>
      <c r="F5" s="16">
        <f>SUM(F6:F8)</f>
        <v>16667</v>
      </c>
      <c r="G5" s="16">
        <f aca="true" t="shared" si="0" ref="G5:Q5">SUM(G6:G8)</f>
        <v>16667</v>
      </c>
      <c r="H5" s="16">
        <f t="shared" si="0"/>
        <v>16663</v>
      </c>
      <c r="I5" s="16">
        <f>SUM(I6:I8)</f>
        <v>16667</v>
      </c>
      <c r="J5" s="16">
        <f>SUM(J6:J8)</f>
        <v>16667</v>
      </c>
      <c r="K5" s="16">
        <f>SUM(K6:K8)</f>
        <v>16667</v>
      </c>
      <c r="L5" s="16">
        <f>SUM(L6:L8)</f>
        <v>16667</v>
      </c>
      <c r="M5" s="16">
        <f t="shared" si="0"/>
        <v>16667</v>
      </c>
      <c r="N5" s="17">
        <f>SUM(N6:N8)</f>
        <v>16667</v>
      </c>
      <c r="O5" s="18">
        <f t="shared" si="0"/>
        <v>200000</v>
      </c>
      <c r="P5" s="16">
        <f t="shared" si="0"/>
        <v>200000</v>
      </c>
      <c r="Q5" s="17">
        <f t="shared" si="0"/>
        <v>4939500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16667</v>
      </c>
      <c r="D7" s="23">
        <v>16667</v>
      </c>
      <c r="E7" s="23">
        <v>16667</v>
      </c>
      <c r="F7" s="23">
        <v>16667</v>
      </c>
      <c r="G7" s="23">
        <v>16667</v>
      </c>
      <c r="H7" s="23">
        <v>16663</v>
      </c>
      <c r="I7" s="23">
        <v>16667</v>
      </c>
      <c r="J7" s="23">
        <v>16667</v>
      </c>
      <c r="K7" s="23">
        <v>16667</v>
      </c>
      <c r="L7" s="23">
        <v>16667</v>
      </c>
      <c r="M7" s="23">
        <v>16667</v>
      </c>
      <c r="N7" s="24">
        <v>16667</v>
      </c>
      <c r="O7" s="25">
        <v>200000</v>
      </c>
      <c r="P7" s="23">
        <v>200000</v>
      </c>
      <c r="Q7" s="26">
        <v>4939500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16667</v>
      </c>
      <c r="D9" s="16">
        <f>SUM(D10:D14)</f>
        <v>16667</v>
      </c>
      <c r="E9" s="16">
        <f>SUM(E10:E14)</f>
        <v>16667</v>
      </c>
      <c r="F9" s="16">
        <f>SUM(F10:F14)</f>
        <v>16667</v>
      </c>
      <c r="G9" s="16">
        <f aca="true" t="shared" si="1" ref="G9:Q9">SUM(G10:G14)</f>
        <v>16667</v>
      </c>
      <c r="H9" s="16">
        <f t="shared" si="1"/>
        <v>16663</v>
      </c>
      <c r="I9" s="16">
        <f>SUM(I10:I14)</f>
        <v>16667</v>
      </c>
      <c r="J9" s="16">
        <f>SUM(J10:J14)</f>
        <v>16667</v>
      </c>
      <c r="K9" s="16">
        <f>SUM(K10:K14)</f>
        <v>16667</v>
      </c>
      <c r="L9" s="16">
        <f>SUM(L10:L14)</f>
        <v>16667</v>
      </c>
      <c r="M9" s="16">
        <f t="shared" si="1"/>
        <v>16667</v>
      </c>
      <c r="N9" s="17">
        <f>SUM(N10:N14)</f>
        <v>16667</v>
      </c>
      <c r="O9" s="27">
        <f t="shared" si="1"/>
        <v>200000</v>
      </c>
      <c r="P9" s="16">
        <f t="shared" si="1"/>
        <v>3000000</v>
      </c>
      <c r="Q9" s="28">
        <f t="shared" si="1"/>
        <v>5054025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>
        <v>1000000</v>
      </c>
      <c r="Q10" s="22">
        <v>5054025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16667</v>
      </c>
      <c r="D12" s="19">
        <v>16667</v>
      </c>
      <c r="E12" s="19">
        <v>16667</v>
      </c>
      <c r="F12" s="19">
        <v>16667</v>
      </c>
      <c r="G12" s="19">
        <v>16667</v>
      </c>
      <c r="H12" s="19">
        <v>16663</v>
      </c>
      <c r="I12" s="19">
        <v>16667</v>
      </c>
      <c r="J12" s="19">
        <v>16667</v>
      </c>
      <c r="K12" s="19">
        <v>16667</v>
      </c>
      <c r="L12" s="19">
        <v>16667</v>
      </c>
      <c r="M12" s="19">
        <v>16667</v>
      </c>
      <c r="N12" s="20">
        <v>16667</v>
      </c>
      <c r="O12" s="21">
        <v>200000</v>
      </c>
      <c r="P12" s="19">
        <v>2000000</v>
      </c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1730833</v>
      </c>
      <c r="D15" s="16">
        <f>SUM(D16:D18)</f>
        <v>1730833</v>
      </c>
      <c r="E15" s="16">
        <f>SUM(E16:E18)</f>
        <v>1730833</v>
      </c>
      <c r="F15" s="16">
        <f>SUM(F16:F18)</f>
        <v>1730833</v>
      </c>
      <c r="G15" s="16">
        <f aca="true" t="shared" si="2" ref="G15:Q15">SUM(G16:G18)</f>
        <v>1730833</v>
      </c>
      <c r="H15" s="16">
        <f t="shared" si="2"/>
        <v>1730837</v>
      </c>
      <c r="I15" s="16">
        <f>SUM(I16:I18)</f>
        <v>1730833</v>
      </c>
      <c r="J15" s="16">
        <f>SUM(J16:J18)</f>
        <v>1730833</v>
      </c>
      <c r="K15" s="16">
        <f>SUM(K16:K18)</f>
        <v>1730833</v>
      </c>
      <c r="L15" s="16">
        <f>SUM(L16:L18)</f>
        <v>1730833</v>
      </c>
      <c r="M15" s="16">
        <f t="shared" si="2"/>
        <v>1730833</v>
      </c>
      <c r="N15" s="17">
        <f>SUM(N16:N18)</f>
        <v>1730833</v>
      </c>
      <c r="O15" s="27">
        <f t="shared" si="2"/>
        <v>20770000</v>
      </c>
      <c r="P15" s="16">
        <f t="shared" si="2"/>
        <v>12850000</v>
      </c>
      <c r="Q15" s="28">
        <f t="shared" si="2"/>
        <v>3300000</v>
      </c>
    </row>
    <row r="16" spans="1:17" ht="13.5">
      <c r="A16" s="3" t="s">
        <v>34</v>
      </c>
      <c r="B16" s="2"/>
      <c r="C16" s="19">
        <v>4583</v>
      </c>
      <c r="D16" s="19">
        <v>4583</v>
      </c>
      <c r="E16" s="19">
        <v>4583</v>
      </c>
      <c r="F16" s="19">
        <v>4583</v>
      </c>
      <c r="G16" s="19">
        <v>4583</v>
      </c>
      <c r="H16" s="19">
        <v>4587</v>
      </c>
      <c r="I16" s="19">
        <v>4583</v>
      </c>
      <c r="J16" s="19">
        <v>4583</v>
      </c>
      <c r="K16" s="19">
        <v>4583</v>
      </c>
      <c r="L16" s="19">
        <v>4583</v>
      </c>
      <c r="M16" s="19">
        <v>4583</v>
      </c>
      <c r="N16" s="20">
        <v>4583</v>
      </c>
      <c r="O16" s="21">
        <v>55000</v>
      </c>
      <c r="P16" s="19"/>
      <c r="Q16" s="22">
        <v>50000</v>
      </c>
    </row>
    <row r="17" spans="1:17" ht="13.5">
      <c r="A17" s="3" t="s">
        <v>35</v>
      </c>
      <c r="B17" s="2"/>
      <c r="C17" s="19">
        <v>1726250</v>
      </c>
      <c r="D17" s="19">
        <v>1726250</v>
      </c>
      <c r="E17" s="19">
        <v>1726250</v>
      </c>
      <c r="F17" s="19">
        <v>1726250</v>
      </c>
      <c r="G17" s="19">
        <v>1726250</v>
      </c>
      <c r="H17" s="19">
        <v>1726250</v>
      </c>
      <c r="I17" s="19">
        <v>1726250</v>
      </c>
      <c r="J17" s="19">
        <v>1726250</v>
      </c>
      <c r="K17" s="19">
        <v>1726250</v>
      </c>
      <c r="L17" s="19">
        <v>1726250</v>
      </c>
      <c r="M17" s="19">
        <v>1726250</v>
      </c>
      <c r="N17" s="20">
        <v>1726250</v>
      </c>
      <c r="O17" s="21">
        <v>20715000</v>
      </c>
      <c r="P17" s="19">
        <v>12850000</v>
      </c>
      <c r="Q17" s="22">
        <v>3250000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2064166</v>
      </c>
      <c r="D19" s="16">
        <f>SUM(D20:D23)</f>
        <v>2064166</v>
      </c>
      <c r="E19" s="16">
        <f>SUM(E20:E23)</f>
        <v>2064166</v>
      </c>
      <c r="F19" s="16">
        <f>SUM(F20:F23)</f>
        <v>2064166</v>
      </c>
      <c r="G19" s="16">
        <f aca="true" t="shared" si="3" ref="G19:Q19">SUM(G20:G23)</f>
        <v>2064166</v>
      </c>
      <c r="H19" s="16">
        <f t="shared" si="3"/>
        <v>2064174</v>
      </c>
      <c r="I19" s="16">
        <f>SUM(I20:I23)</f>
        <v>2064166</v>
      </c>
      <c r="J19" s="16">
        <f>SUM(J20:J23)</f>
        <v>2064166</v>
      </c>
      <c r="K19" s="16">
        <f>SUM(K20:K23)</f>
        <v>2064166</v>
      </c>
      <c r="L19" s="16">
        <f>SUM(L20:L23)</f>
        <v>2064166</v>
      </c>
      <c r="M19" s="16">
        <f t="shared" si="3"/>
        <v>2064166</v>
      </c>
      <c r="N19" s="17">
        <f>SUM(N20:N23)</f>
        <v>2064166</v>
      </c>
      <c r="O19" s="27">
        <f t="shared" si="3"/>
        <v>24770000</v>
      </c>
      <c r="P19" s="16">
        <f t="shared" si="3"/>
        <v>29662900</v>
      </c>
      <c r="Q19" s="28">
        <f t="shared" si="3"/>
        <v>27210000</v>
      </c>
    </row>
    <row r="20" spans="1:17" ht="13.5">
      <c r="A20" s="3" t="s">
        <v>38</v>
      </c>
      <c r="B20" s="2"/>
      <c r="C20" s="19">
        <v>41667</v>
      </c>
      <c r="D20" s="19">
        <v>41667</v>
      </c>
      <c r="E20" s="19">
        <v>41667</v>
      </c>
      <c r="F20" s="19">
        <v>41667</v>
      </c>
      <c r="G20" s="19">
        <v>41667</v>
      </c>
      <c r="H20" s="19">
        <v>41663</v>
      </c>
      <c r="I20" s="19">
        <v>41667</v>
      </c>
      <c r="J20" s="19">
        <v>41667</v>
      </c>
      <c r="K20" s="19">
        <v>41667</v>
      </c>
      <c r="L20" s="19">
        <v>41667</v>
      </c>
      <c r="M20" s="19">
        <v>41667</v>
      </c>
      <c r="N20" s="20">
        <v>41667</v>
      </c>
      <c r="O20" s="21">
        <v>500000</v>
      </c>
      <c r="P20" s="19">
        <v>5500000</v>
      </c>
      <c r="Q20" s="22"/>
    </row>
    <row r="21" spans="1:17" ht="13.5">
      <c r="A21" s="3" t="s">
        <v>39</v>
      </c>
      <c r="B21" s="2"/>
      <c r="C21" s="19">
        <v>1388333</v>
      </c>
      <c r="D21" s="19">
        <v>1388333</v>
      </c>
      <c r="E21" s="19">
        <v>1388333</v>
      </c>
      <c r="F21" s="19">
        <v>1388333</v>
      </c>
      <c r="G21" s="19">
        <v>1388333</v>
      </c>
      <c r="H21" s="19">
        <v>1388337</v>
      </c>
      <c r="I21" s="19">
        <v>1388333</v>
      </c>
      <c r="J21" s="19">
        <v>1388333</v>
      </c>
      <c r="K21" s="19">
        <v>1388333</v>
      </c>
      <c r="L21" s="19">
        <v>1388333</v>
      </c>
      <c r="M21" s="19">
        <v>1388333</v>
      </c>
      <c r="N21" s="20">
        <v>1388333</v>
      </c>
      <c r="O21" s="21">
        <v>16660000</v>
      </c>
      <c r="P21" s="19">
        <v>18000000</v>
      </c>
      <c r="Q21" s="22">
        <v>13727000</v>
      </c>
    </row>
    <row r="22" spans="1:17" ht="13.5">
      <c r="A22" s="3" t="s">
        <v>40</v>
      </c>
      <c r="B22" s="2"/>
      <c r="C22" s="23">
        <v>628333</v>
      </c>
      <c r="D22" s="23">
        <v>628333</v>
      </c>
      <c r="E22" s="23">
        <v>628333</v>
      </c>
      <c r="F22" s="23">
        <v>628333</v>
      </c>
      <c r="G22" s="23">
        <v>628333</v>
      </c>
      <c r="H22" s="23">
        <v>628337</v>
      </c>
      <c r="I22" s="23">
        <v>628333</v>
      </c>
      <c r="J22" s="23">
        <v>628333</v>
      </c>
      <c r="K22" s="23">
        <v>628333</v>
      </c>
      <c r="L22" s="23">
        <v>628333</v>
      </c>
      <c r="M22" s="23">
        <v>628333</v>
      </c>
      <c r="N22" s="24">
        <v>628333</v>
      </c>
      <c r="O22" s="25">
        <v>7540000</v>
      </c>
      <c r="P22" s="23">
        <v>6162900</v>
      </c>
      <c r="Q22" s="26">
        <v>12808000</v>
      </c>
    </row>
    <row r="23" spans="1:17" ht="13.5">
      <c r="A23" s="3" t="s">
        <v>41</v>
      </c>
      <c r="B23" s="2"/>
      <c r="C23" s="19">
        <v>5833</v>
      </c>
      <c r="D23" s="19">
        <v>5833</v>
      </c>
      <c r="E23" s="19">
        <v>5833</v>
      </c>
      <c r="F23" s="19">
        <v>5833</v>
      </c>
      <c r="G23" s="19">
        <v>5833</v>
      </c>
      <c r="H23" s="19">
        <v>5837</v>
      </c>
      <c r="I23" s="19">
        <v>5833</v>
      </c>
      <c r="J23" s="19">
        <v>5833</v>
      </c>
      <c r="K23" s="19">
        <v>5833</v>
      </c>
      <c r="L23" s="19">
        <v>5833</v>
      </c>
      <c r="M23" s="19">
        <v>5833</v>
      </c>
      <c r="N23" s="20">
        <v>5833</v>
      </c>
      <c r="O23" s="21">
        <v>70000</v>
      </c>
      <c r="P23" s="19"/>
      <c r="Q23" s="22">
        <v>675000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3828333</v>
      </c>
      <c r="D25" s="47">
        <f>+D5+D9+D15+D19+D24</f>
        <v>3828333</v>
      </c>
      <c r="E25" s="47">
        <f>+E5+E9+E15+E19+E24</f>
        <v>3828333</v>
      </c>
      <c r="F25" s="47">
        <f>+F5+F9+F15+F19+F24</f>
        <v>3828333</v>
      </c>
      <c r="G25" s="47">
        <f aca="true" t="shared" si="4" ref="G25:Q25">+G5+G9+G15+G19+G24</f>
        <v>3828333</v>
      </c>
      <c r="H25" s="47">
        <f t="shared" si="4"/>
        <v>3828337</v>
      </c>
      <c r="I25" s="47">
        <f>+I5+I9+I15+I19+I24</f>
        <v>3828333</v>
      </c>
      <c r="J25" s="47">
        <f>+J5+J9+J15+J19+J24</f>
        <v>3828333</v>
      </c>
      <c r="K25" s="47">
        <f>+K5+K9+K15+K19+K24</f>
        <v>3828333</v>
      </c>
      <c r="L25" s="47">
        <f>+L5+L9+L15+L19+L24</f>
        <v>3828333</v>
      </c>
      <c r="M25" s="47">
        <f t="shared" si="4"/>
        <v>3828333</v>
      </c>
      <c r="N25" s="48">
        <f t="shared" si="4"/>
        <v>3828333</v>
      </c>
      <c r="O25" s="49">
        <f t="shared" si="4"/>
        <v>45940000</v>
      </c>
      <c r="P25" s="47">
        <f t="shared" si="4"/>
        <v>45712900</v>
      </c>
      <c r="Q25" s="50">
        <f t="shared" si="4"/>
        <v>40503525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2804166</v>
      </c>
      <c r="D28" s="19">
        <v>2804166</v>
      </c>
      <c r="E28" s="19">
        <v>2804166</v>
      </c>
      <c r="F28" s="19">
        <v>2804166</v>
      </c>
      <c r="G28" s="19">
        <v>2804166</v>
      </c>
      <c r="H28" s="19">
        <v>2804174</v>
      </c>
      <c r="I28" s="19">
        <v>2804166</v>
      </c>
      <c r="J28" s="19">
        <v>2804166</v>
      </c>
      <c r="K28" s="19">
        <v>2804166</v>
      </c>
      <c r="L28" s="19">
        <v>2804166</v>
      </c>
      <c r="M28" s="19">
        <v>2804166</v>
      </c>
      <c r="N28" s="20">
        <v>2804166</v>
      </c>
      <c r="O28" s="29">
        <v>33650000</v>
      </c>
      <c r="P28" s="19">
        <v>41012900</v>
      </c>
      <c r="Q28" s="20">
        <v>28785000</v>
      </c>
    </row>
    <row r="29" spans="1:17" ht="13.5">
      <c r="A29" s="52" t="s">
        <v>47</v>
      </c>
      <c r="B29" s="2"/>
      <c r="C29" s="19">
        <v>938750</v>
      </c>
      <c r="D29" s="19">
        <v>938750</v>
      </c>
      <c r="E29" s="19">
        <v>938750</v>
      </c>
      <c r="F29" s="19">
        <v>938750</v>
      </c>
      <c r="G29" s="19">
        <v>938750</v>
      </c>
      <c r="H29" s="19">
        <v>938750</v>
      </c>
      <c r="I29" s="19">
        <v>938750</v>
      </c>
      <c r="J29" s="19">
        <v>938750</v>
      </c>
      <c r="K29" s="19">
        <v>938750</v>
      </c>
      <c r="L29" s="19">
        <v>938750</v>
      </c>
      <c r="M29" s="19">
        <v>938750</v>
      </c>
      <c r="N29" s="20">
        <v>938750</v>
      </c>
      <c r="O29" s="21">
        <v>11265000</v>
      </c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3742916</v>
      </c>
      <c r="D32" s="30">
        <f>SUM(D28:D31)</f>
        <v>3742916</v>
      </c>
      <c r="E32" s="30">
        <f>SUM(E28:E31)</f>
        <v>3742916</v>
      </c>
      <c r="F32" s="30">
        <f>SUM(F28:F31)</f>
        <v>3742916</v>
      </c>
      <c r="G32" s="30">
        <f aca="true" t="shared" si="5" ref="G32:Q32">SUM(G28:G31)</f>
        <v>3742916</v>
      </c>
      <c r="H32" s="30">
        <f t="shared" si="5"/>
        <v>3742924</v>
      </c>
      <c r="I32" s="30">
        <f>SUM(I28:I31)</f>
        <v>3742916</v>
      </c>
      <c r="J32" s="30">
        <f>SUM(J28:J31)</f>
        <v>3742916</v>
      </c>
      <c r="K32" s="30">
        <f>SUM(K28:K31)</f>
        <v>3742916</v>
      </c>
      <c r="L32" s="30">
        <f>SUM(L28:L31)</f>
        <v>3742916</v>
      </c>
      <c r="M32" s="30">
        <f t="shared" si="5"/>
        <v>3742916</v>
      </c>
      <c r="N32" s="31">
        <f t="shared" si="5"/>
        <v>3742916</v>
      </c>
      <c r="O32" s="32">
        <f t="shared" si="5"/>
        <v>44915000</v>
      </c>
      <c r="P32" s="30">
        <f t="shared" si="5"/>
        <v>41012900</v>
      </c>
      <c r="Q32" s="33">
        <f t="shared" si="5"/>
        <v>28785000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85417</v>
      </c>
      <c r="D35" s="19">
        <v>85417</v>
      </c>
      <c r="E35" s="19">
        <v>85417</v>
      </c>
      <c r="F35" s="19">
        <v>85417</v>
      </c>
      <c r="G35" s="19">
        <v>85417</v>
      </c>
      <c r="H35" s="19">
        <v>85413</v>
      </c>
      <c r="I35" s="19">
        <v>85417</v>
      </c>
      <c r="J35" s="19">
        <v>85417</v>
      </c>
      <c r="K35" s="19">
        <v>85417</v>
      </c>
      <c r="L35" s="19">
        <v>85417</v>
      </c>
      <c r="M35" s="19">
        <v>85417</v>
      </c>
      <c r="N35" s="20">
        <v>85417</v>
      </c>
      <c r="O35" s="21">
        <v>1025000</v>
      </c>
      <c r="P35" s="19">
        <v>5200000</v>
      </c>
      <c r="Q35" s="22">
        <v>11718525</v>
      </c>
    </row>
    <row r="36" spans="1:17" ht="13.5">
      <c r="A36" s="56" t="s">
        <v>53</v>
      </c>
      <c r="B36" s="6"/>
      <c r="C36" s="57">
        <f>SUM(C32:C35)</f>
        <v>3828333</v>
      </c>
      <c r="D36" s="57">
        <f>SUM(D32:D35)</f>
        <v>3828333</v>
      </c>
      <c r="E36" s="57">
        <f>SUM(E32:E35)</f>
        <v>3828333</v>
      </c>
      <c r="F36" s="57">
        <f>SUM(F32:F35)</f>
        <v>3828333</v>
      </c>
      <c r="G36" s="57">
        <f aca="true" t="shared" si="6" ref="G36:Q36">SUM(G32:G35)</f>
        <v>3828333</v>
      </c>
      <c r="H36" s="57">
        <f t="shared" si="6"/>
        <v>3828337</v>
      </c>
      <c r="I36" s="57">
        <f>SUM(I32:I35)</f>
        <v>3828333</v>
      </c>
      <c r="J36" s="57">
        <f>SUM(J32:J35)</f>
        <v>3828333</v>
      </c>
      <c r="K36" s="57">
        <f>SUM(K32:K35)</f>
        <v>3828333</v>
      </c>
      <c r="L36" s="57">
        <f>SUM(L32:L35)</f>
        <v>3828333</v>
      </c>
      <c r="M36" s="57">
        <f t="shared" si="6"/>
        <v>3828333</v>
      </c>
      <c r="N36" s="58">
        <f t="shared" si="6"/>
        <v>3828333</v>
      </c>
      <c r="O36" s="59">
        <f t="shared" si="6"/>
        <v>45940000</v>
      </c>
      <c r="P36" s="57">
        <f t="shared" si="6"/>
        <v>46212900</v>
      </c>
      <c r="Q36" s="60">
        <f t="shared" si="6"/>
        <v>40503525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311200</v>
      </c>
      <c r="D5" s="16">
        <f>SUM(D6:D8)</f>
        <v>311200</v>
      </c>
      <c r="E5" s="16">
        <f>SUM(E6:E8)</f>
        <v>311200</v>
      </c>
      <c r="F5" s="16">
        <f>SUM(F6:F8)</f>
        <v>311200</v>
      </c>
      <c r="G5" s="16">
        <f aca="true" t="shared" si="0" ref="G5:Q5">SUM(G6:G8)</f>
        <v>311200</v>
      </c>
      <c r="H5" s="16">
        <f t="shared" si="0"/>
        <v>311200</v>
      </c>
      <c r="I5" s="16">
        <f>SUM(I6:I8)</f>
        <v>311200</v>
      </c>
      <c r="J5" s="16">
        <f>SUM(J6:J8)</f>
        <v>311200</v>
      </c>
      <c r="K5" s="16">
        <f>SUM(K6:K8)</f>
        <v>311200</v>
      </c>
      <c r="L5" s="16">
        <f>SUM(L6:L8)</f>
        <v>311200</v>
      </c>
      <c r="M5" s="16">
        <f t="shared" si="0"/>
        <v>311200</v>
      </c>
      <c r="N5" s="17">
        <f>SUM(N6:N8)</f>
        <v>311255</v>
      </c>
      <c r="O5" s="18">
        <f t="shared" si="0"/>
        <v>3734455</v>
      </c>
      <c r="P5" s="16">
        <f t="shared" si="0"/>
        <v>3369200</v>
      </c>
      <c r="Q5" s="17">
        <f t="shared" si="0"/>
        <v>3039323</v>
      </c>
    </row>
    <row r="6" spans="1:17" ht="13.5">
      <c r="A6" s="3" t="s">
        <v>24</v>
      </c>
      <c r="B6" s="2"/>
      <c r="C6" s="19">
        <v>69582</v>
      </c>
      <c r="D6" s="19">
        <v>69582</v>
      </c>
      <c r="E6" s="19">
        <v>69582</v>
      </c>
      <c r="F6" s="19">
        <v>69582</v>
      </c>
      <c r="G6" s="19">
        <v>69582</v>
      </c>
      <c r="H6" s="19">
        <v>69582</v>
      </c>
      <c r="I6" s="19">
        <v>69582</v>
      </c>
      <c r="J6" s="19">
        <v>69582</v>
      </c>
      <c r="K6" s="19">
        <v>69582</v>
      </c>
      <c r="L6" s="19">
        <v>69582</v>
      </c>
      <c r="M6" s="19">
        <v>69582</v>
      </c>
      <c r="N6" s="20">
        <v>69598</v>
      </c>
      <c r="O6" s="21">
        <v>835000</v>
      </c>
      <c r="P6" s="19">
        <v>1210000</v>
      </c>
      <c r="Q6" s="22">
        <v>1120500</v>
      </c>
    </row>
    <row r="7" spans="1:17" ht="13.5">
      <c r="A7" s="3" t="s">
        <v>25</v>
      </c>
      <c r="B7" s="2"/>
      <c r="C7" s="23">
        <v>241618</v>
      </c>
      <c r="D7" s="23">
        <v>241618</v>
      </c>
      <c r="E7" s="23">
        <v>241618</v>
      </c>
      <c r="F7" s="23">
        <v>241618</v>
      </c>
      <c r="G7" s="23">
        <v>241618</v>
      </c>
      <c r="H7" s="23">
        <v>241618</v>
      </c>
      <c r="I7" s="23">
        <v>241618</v>
      </c>
      <c r="J7" s="23">
        <v>241618</v>
      </c>
      <c r="K7" s="23">
        <v>241618</v>
      </c>
      <c r="L7" s="23">
        <v>241618</v>
      </c>
      <c r="M7" s="23">
        <v>241618</v>
      </c>
      <c r="N7" s="24">
        <v>241657</v>
      </c>
      <c r="O7" s="25">
        <v>2899455</v>
      </c>
      <c r="P7" s="23">
        <v>2159200</v>
      </c>
      <c r="Q7" s="26">
        <v>1918823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1335695</v>
      </c>
      <c r="D9" s="16">
        <f>SUM(D10:D14)</f>
        <v>1335695</v>
      </c>
      <c r="E9" s="16">
        <f>SUM(E10:E14)</f>
        <v>1335695</v>
      </c>
      <c r="F9" s="16">
        <f>SUM(F10:F14)</f>
        <v>1335695</v>
      </c>
      <c r="G9" s="16">
        <f aca="true" t="shared" si="1" ref="G9:Q9">SUM(G10:G14)</f>
        <v>1335695</v>
      </c>
      <c r="H9" s="16">
        <f t="shared" si="1"/>
        <v>1335695</v>
      </c>
      <c r="I9" s="16">
        <f>SUM(I10:I14)</f>
        <v>1335695</v>
      </c>
      <c r="J9" s="16">
        <f>SUM(J10:J14)</f>
        <v>1335695</v>
      </c>
      <c r="K9" s="16">
        <f>SUM(K10:K14)</f>
        <v>1335695</v>
      </c>
      <c r="L9" s="16">
        <f>SUM(L10:L14)</f>
        <v>1335695</v>
      </c>
      <c r="M9" s="16">
        <f t="shared" si="1"/>
        <v>1335695</v>
      </c>
      <c r="N9" s="17">
        <f>SUM(N10:N14)</f>
        <v>1335745</v>
      </c>
      <c r="O9" s="27">
        <f t="shared" si="1"/>
        <v>16028390</v>
      </c>
      <c r="P9" s="16">
        <f t="shared" si="1"/>
        <v>11463368</v>
      </c>
      <c r="Q9" s="28">
        <f t="shared" si="1"/>
        <v>12268095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>
        <v>825000</v>
      </c>
      <c r="Q10" s="22">
        <v>903750</v>
      </c>
    </row>
    <row r="11" spans="1:17" ht="13.5">
      <c r="A11" s="3" t="s">
        <v>29</v>
      </c>
      <c r="B11" s="2"/>
      <c r="C11" s="19">
        <v>966647</v>
      </c>
      <c r="D11" s="19">
        <v>966647</v>
      </c>
      <c r="E11" s="19">
        <v>966647</v>
      </c>
      <c r="F11" s="19">
        <v>966647</v>
      </c>
      <c r="G11" s="19">
        <v>966647</v>
      </c>
      <c r="H11" s="19">
        <v>966647</v>
      </c>
      <c r="I11" s="19">
        <v>966647</v>
      </c>
      <c r="J11" s="19">
        <v>966647</v>
      </c>
      <c r="K11" s="19">
        <v>966647</v>
      </c>
      <c r="L11" s="19">
        <v>966647</v>
      </c>
      <c r="M11" s="19">
        <v>966647</v>
      </c>
      <c r="N11" s="20">
        <v>966673</v>
      </c>
      <c r="O11" s="21">
        <v>11599790</v>
      </c>
      <c r="P11" s="19">
        <v>6544593</v>
      </c>
      <c r="Q11" s="22">
        <v>6889137</v>
      </c>
    </row>
    <row r="12" spans="1:17" ht="13.5">
      <c r="A12" s="3" t="s">
        <v>30</v>
      </c>
      <c r="B12" s="2"/>
      <c r="C12" s="19">
        <v>305715</v>
      </c>
      <c r="D12" s="19">
        <v>305715</v>
      </c>
      <c r="E12" s="19">
        <v>305715</v>
      </c>
      <c r="F12" s="19">
        <v>305715</v>
      </c>
      <c r="G12" s="19">
        <v>305715</v>
      </c>
      <c r="H12" s="19">
        <v>305715</v>
      </c>
      <c r="I12" s="19">
        <v>305715</v>
      </c>
      <c r="J12" s="19">
        <v>305715</v>
      </c>
      <c r="K12" s="19">
        <v>305715</v>
      </c>
      <c r="L12" s="19">
        <v>305715</v>
      </c>
      <c r="M12" s="19">
        <v>305715</v>
      </c>
      <c r="N12" s="20">
        <v>305735</v>
      </c>
      <c r="O12" s="21">
        <v>3668600</v>
      </c>
      <c r="P12" s="19">
        <v>3593775</v>
      </c>
      <c r="Q12" s="22">
        <v>3725208</v>
      </c>
    </row>
    <row r="13" spans="1:17" ht="13.5">
      <c r="A13" s="3" t="s">
        <v>31</v>
      </c>
      <c r="B13" s="2"/>
      <c r="C13" s="19">
        <v>63333</v>
      </c>
      <c r="D13" s="19">
        <v>63333</v>
      </c>
      <c r="E13" s="19">
        <v>63333</v>
      </c>
      <c r="F13" s="19">
        <v>63333</v>
      </c>
      <c r="G13" s="19">
        <v>63333</v>
      </c>
      <c r="H13" s="19">
        <v>63333</v>
      </c>
      <c r="I13" s="19">
        <v>63333</v>
      </c>
      <c r="J13" s="19">
        <v>63333</v>
      </c>
      <c r="K13" s="19">
        <v>63333</v>
      </c>
      <c r="L13" s="19">
        <v>63333</v>
      </c>
      <c r="M13" s="19">
        <v>63333</v>
      </c>
      <c r="N13" s="20">
        <v>63337</v>
      </c>
      <c r="O13" s="21">
        <v>760000</v>
      </c>
      <c r="P13" s="19">
        <v>500000</v>
      </c>
      <c r="Q13" s="22">
        <v>750000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802326</v>
      </c>
      <c r="D15" s="16">
        <f>SUM(D16:D18)</f>
        <v>802326</v>
      </c>
      <c r="E15" s="16">
        <f>SUM(E16:E18)</f>
        <v>802326</v>
      </c>
      <c r="F15" s="16">
        <f>SUM(F16:F18)</f>
        <v>802326</v>
      </c>
      <c r="G15" s="16">
        <f aca="true" t="shared" si="2" ref="G15:Q15">SUM(G16:G18)</f>
        <v>802326</v>
      </c>
      <c r="H15" s="16">
        <f t="shared" si="2"/>
        <v>802326</v>
      </c>
      <c r="I15" s="16">
        <f>SUM(I16:I18)</f>
        <v>802326</v>
      </c>
      <c r="J15" s="16">
        <f>SUM(J16:J18)</f>
        <v>802326</v>
      </c>
      <c r="K15" s="16">
        <f>SUM(K16:K18)</f>
        <v>802326</v>
      </c>
      <c r="L15" s="16">
        <f>SUM(L16:L18)</f>
        <v>802326</v>
      </c>
      <c r="M15" s="16">
        <f t="shared" si="2"/>
        <v>802326</v>
      </c>
      <c r="N15" s="17">
        <f>SUM(N16:N18)</f>
        <v>802338</v>
      </c>
      <c r="O15" s="27">
        <f t="shared" si="2"/>
        <v>9627924</v>
      </c>
      <c r="P15" s="16">
        <f t="shared" si="2"/>
        <v>9962589</v>
      </c>
      <c r="Q15" s="28">
        <f t="shared" si="2"/>
        <v>10468111</v>
      </c>
    </row>
    <row r="16" spans="1:17" ht="13.5">
      <c r="A16" s="3" t="s">
        <v>34</v>
      </c>
      <c r="B16" s="2"/>
      <c r="C16" s="19">
        <v>144784</v>
      </c>
      <c r="D16" s="19">
        <v>144784</v>
      </c>
      <c r="E16" s="19">
        <v>144784</v>
      </c>
      <c r="F16" s="19">
        <v>144784</v>
      </c>
      <c r="G16" s="19">
        <v>144784</v>
      </c>
      <c r="H16" s="19">
        <v>144784</v>
      </c>
      <c r="I16" s="19">
        <v>144784</v>
      </c>
      <c r="J16" s="19">
        <v>144784</v>
      </c>
      <c r="K16" s="19">
        <v>144784</v>
      </c>
      <c r="L16" s="19">
        <v>144784</v>
      </c>
      <c r="M16" s="19">
        <v>144784</v>
      </c>
      <c r="N16" s="20">
        <v>144789</v>
      </c>
      <c r="O16" s="21">
        <v>1737413</v>
      </c>
      <c r="P16" s="19">
        <v>1692400</v>
      </c>
      <c r="Q16" s="22">
        <v>2302021</v>
      </c>
    </row>
    <row r="17" spans="1:17" ht="13.5">
      <c r="A17" s="3" t="s">
        <v>35</v>
      </c>
      <c r="B17" s="2"/>
      <c r="C17" s="19">
        <v>657542</v>
      </c>
      <c r="D17" s="19">
        <v>657542</v>
      </c>
      <c r="E17" s="19">
        <v>657542</v>
      </c>
      <c r="F17" s="19">
        <v>657542</v>
      </c>
      <c r="G17" s="19">
        <v>657542</v>
      </c>
      <c r="H17" s="19">
        <v>657542</v>
      </c>
      <c r="I17" s="19">
        <v>657542</v>
      </c>
      <c r="J17" s="19">
        <v>657542</v>
      </c>
      <c r="K17" s="19">
        <v>657542</v>
      </c>
      <c r="L17" s="19">
        <v>657542</v>
      </c>
      <c r="M17" s="19">
        <v>657542</v>
      </c>
      <c r="N17" s="20">
        <v>657549</v>
      </c>
      <c r="O17" s="21">
        <v>7890511</v>
      </c>
      <c r="P17" s="19">
        <v>8270189</v>
      </c>
      <c r="Q17" s="22">
        <v>8166090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2285135</v>
      </c>
      <c r="D19" s="16">
        <f>SUM(D20:D23)</f>
        <v>2285135</v>
      </c>
      <c r="E19" s="16">
        <f>SUM(E20:E23)</f>
        <v>2285135</v>
      </c>
      <c r="F19" s="16">
        <f>SUM(F20:F23)</f>
        <v>2285135</v>
      </c>
      <c r="G19" s="16">
        <f aca="true" t="shared" si="3" ref="G19:Q19">SUM(G20:G23)</f>
        <v>2285135</v>
      </c>
      <c r="H19" s="16">
        <f t="shared" si="3"/>
        <v>2285135</v>
      </c>
      <c r="I19" s="16">
        <f>SUM(I20:I23)</f>
        <v>2285135</v>
      </c>
      <c r="J19" s="16">
        <f>SUM(J20:J23)</f>
        <v>2285135</v>
      </c>
      <c r="K19" s="16">
        <f>SUM(K20:K23)</f>
        <v>2285135</v>
      </c>
      <c r="L19" s="16">
        <f>SUM(L20:L23)</f>
        <v>2285135</v>
      </c>
      <c r="M19" s="16">
        <f t="shared" si="3"/>
        <v>2285135</v>
      </c>
      <c r="N19" s="17">
        <f>SUM(N20:N23)</f>
        <v>2285236</v>
      </c>
      <c r="O19" s="27">
        <f t="shared" si="3"/>
        <v>27421721</v>
      </c>
      <c r="P19" s="16">
        <f t="shared" si="3"/>
        <v>46640435</v>
      </c>
      <c r="Q19" s="28">
        <f t="shared" si="3"/>
        <v>47599445</v>
      </c>
    </row>
    <row r="20" spans="1:17" ht="13.5">
      <c r="A20" s="3" t="s">
        <v>38</v>
      </c>
      <c r="B20" s="2"/>
      <c r="C20" s="19">
        <v>680975</v>
      </c>
      <c r="D20" s="19">
        <v>680975</v>
      </c>
      <c r="E20" s="19">
        <v>680975</v>
      </c>
      <c r="F20" s="19">
        <v>680975</v>
      </c>
      <c r="G20" s="19">
        <v>680975</v>
      </c>
      <c r="H20" s="19">
        <v>680975</v>
      </c>
      <c r="I20" s="19">
        <v>680975</v>
      </c>
      <c r="J20" s="19">
        <v>680975</v>
      </c>
      <c r="K20" s="19">
        <v>680975</v>
      </c>
      <c r="L20" s="19">
        <v>680975</v>
      </c>
      <c r="M20" s="19">
        <v>680975</v>
      </c>
      <c r="N20" s="20">
        <v>681014</v>
      </c>
      <c r="O20" s="21">
        <v>8171739</v>
      </c>
      <c r="P20" s="19">
        <v>6278261</v>
      </c>
      <c r="Q20" s="22">
        <v>5242609</v>
      </c>
    </row>
    <row r="21" spans="1:17" ht="13.5">
      <c r="A21" s="3" t="s">
        <v>39</v>
      </c>
      <c r="B21" s="2"/>
      <c r="C21" s="19">
        <v>281666</v>
      </c>
      <c r="D21" s="19">
        <v>281666</v>
      </c>
      <c r="E21" s="19">
        <v>281666</v>
      </c>
      <c r="F21" s="19">
        <v>281666</v>
      </c>
      <c r="G21" s="19">
        <v>281666</v>
      </c>
      <c r="H21" s="19">
        <v>281666</v>
      </c>
      <c r="I21" s="19">
        <v>281666</v>
      </c>
      <c r="J21" s="19">
        <v>281666</v>
      </c>
      <c r="K21" s="19">
        <v>281666</v>
      </c>
      <c r="L21" s="19">
        <v>281666</v>
      </c>
      <c r="M21" s="19">
        <v>281666</v>
      </c>
      <c r="N21" s="20">
        <v>281674</v>
      </c>
      <c r="O21" s="21">
        <v>3380000</v>
      </c>
      <c r="P21" s="19">
        <v>16500000</v>
      </c>
      <c r="Q21" s="22">
        <v>9450000</v>
      </c>
    </row>
    <row r="22" spans="1:17" ht="13.5">
      <c r="A22" s="3" t="s">
        <v>40</v>
      </c>
      <c r="B22" s="2"/>
      <c r="C22" s="23">
        <v>1219452</v>
      </c>
      <c r="D22" s="23">
        <v>1219452</v>
      </c>
      <c r="E22" s="23">
        <v>1219452</v>
      </c>
      <c r="F22" s="23">
        <v>1219452</v>
      </c>
      <c r="G22" s="23">
        <v>1219452</v>
      </c>
      <c r="H22" s="23">
        <v>1219452</v>
      </c>
      <c r="I22" s="23">
        <v>1219452</v>
      </c>
      <c r="J22" s="23">
        <v>1219452</v>
      </c>
      <c r="K22" s="23">
        <v>1219452</v>
      </c>
      <c r="L22" s="23">
        <v>1219452</v>
      </c>
      <c r="M22" s="23">
        <v>1219452</v>
      </c>
      <c r="N22" s="24">
        <v>1219488</v>
      </c>
      <c r="O22" s="25">
        <v>14633460</v>
      </c>
      <c r="P22" s="23">
        <v>23652174</v>
      </c>
      <c r="Q22" s="26">
        <v>32686336</v>
      </c>
    </row>
    <row r="23" spans="1:17" ht="13.5">
      <c r="A23" s="3" t="s">
        <v>41</v>
      </c>
      <c r="B23" s="2"/>
      <c r="C23" s="19">
        <v>103042</v>
      </c>
      <c r="D23" s="19">
        <v>103042</v>
      </c>
      <c r="E23" s="19">
        <v>103042</v>
      </c>
      <c r="F23" s="19">
        <v>103042</v>
      </c>
      <c r="G23" s="19">
        <v>103042</v>
      </c>
      <c r="H23" s="19">
        <v>103042</v>
      </c>
      <c r="I23" s="19">
        <v>103042</v>
      </c>
      <c r="J23" s="19">
        <v>103042</v>
      </c>
      <c r="K23" s="19">
        <v>103042</v>
      </c>
      <c r="L23" s="19">
        <v>103042</v>
      </c>
      <c r="M23" s="19">
        <v>103042</v>
      </c>
      <c r="N23" s="20">
        <v>103060</v>
      </c>
      <c r="O23" s="21">
        <v>1236522</v>
      </c>
      <c r="P23" s="19">
        <v>210000</v>
      </c>
      <c r="Q23" s="22">
        <v>220500</v>
      </c>
    </row>
    <row r="24" spans="1:17" ht="13.5">
      <c r="A24" s="1" t="s">
        <v>42</v>
      </c>
      <c r="B24" s="4"/>
      <c r="C24" s="16">
        <v>8333</v>
      </c>
      <c r="D24" s="16">
        <v>8333</v>
      </c>
      <c r="E24" s="16">
        <v>8333</v>
      </c>
      <c r="F24" s="16">
        <v>8333</v>
      </c>
      <c r="G24" s="16">
        <v>8333</v>
      </c>
      <c r="H24" s="16">
        <v>8333</v>
      </c>
      <c r="I24" s="16">
        <v>8333</v>
      </c>
      <c r="J24" s="16">
        <v>8333</v>
      </c>
      <c r="K24" s="16">
        <v>8333</v>
      </c>
      <c r="L24" s="16">
        <v>8333</v>
      </c>
      <c r="M24" s="16">
        <v>8333</v>
      </c>
      <c r="N24" s="17">
        <v>8337</v>
      </c>
      <c r="O24" s="27">
        <v>100000</v>
      </c>
      <c r="P24" s="16">
        <v>210000</v>
      </c>
      <c r="Q24" s="28">
        <v>110250</v>
      </c>
    </row>
    <row r="25" spans="1:17" ht="13.5">
      <c r="A25" s="5" t="s">
        <v>43</v>
      </c>
      <c r="B25" s="6" t="s">
        <v>44</v>
      </c>
      <c r="C25" s="47">
        <f>+C5+C9+C15+C19+C24</f>
        <v>4742689</v>
      </c>
      <c r="D25" s="47">
        <f>+D5+D9+D15+D19+D24</f>
        <v>4742689</v>
      </c>
      <c r="E25" s="47">
        <f>+E5+E9+E15+E19+E24</f>
        <v>4742689</v>
      </c>
      <c r="F25" s="47">
        <f>+F5+F9+F15+F19+F24</f>
        <v>4742689</v>
      </c>
      <c r="G25" s="47">
        <f aca="true" t="shared" si="4" ref="G25:Q25">+G5+G9+G15+G19+G24</f>
        <v>4742689</v>
      </c>
      <c r="H25" s="47">
        <f t="shared" si="4"/>
        <v>4742689</v>
      </c>
      <c r="I25" s="47">
        <f>+I5+I9+I15+I19+I24</f>
        <v>4742689</v>
      </c>
      <c r="J25" s="47">
        <f>+J5+J9+J15+J19+J24</f>
        <v>4742689</v>
      </c>
      <c r="K25" s="47">
        <f>+K5+K9+K15+K19+K24</f>
        <v>4742689</v>
      </c>
      <c r="L25" s="47">
        <f>+L5+L9+L15+L19+L24</f>
        <v>4742689</v>
      </c>
      <c r="M25" s="47">
        <f t="shared" si="4"/>
        <v>4742689</v>
      </c>
      <c r="N25" s="48">
        <f t="shared" si="4"/>
        <v>4742911</v>
      </c>
      <c r="O25" s="49">
        <f t="shared" si="4"/>
        <v>56912490</v>
      </c>
      <c r="P25" s="47">
        <f t="shared" si="4"/>
        <v>71645592</v>
      </c>
      <c r="Q25" s="50">
        <f t="shared" si="4"/>
        <v>73485224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2637033</v>
      </c>
      <c r="D28" s="19">
        <v>2637033</v>
      </c>
      <c r="E28" s="19">
        <v>2637033</v>
      </c>
      <c r="F28" s="19">
        <v>2637033</v>
      </c>
      <c r="G28" s="19">
        <v>2637033</v>
      </c>
      <c r="H28" s="19">
        <v>2637033</v>
      </c>
      <c r="I28" s="19">
        <v>2637033</v>
      </c>
      <c r="J28" s="19">
        <v>2637033</v>
      </c>
      <c r="K28" s="19">
        <v>2637033</v>
      </c>
      <c r="L28" s="19">
        <v>2637033</v>
      </c>
      <c r="M28" s="19">
        <v>2637033</v>
      </c>
      <c r="N28" s="20">
        <v>2637072</v>
      </c>
      <c r="O28" s="29">
        <v>31644435</v>
      </c>
      <c r="P28" s="19">
        <v>31622217</v>
      </c>
      <c r="Q28" s="20">
        <v>34092522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>
        <v>163758</v>
      </c>
      <c r="D30" s="23">
        <v>163758</v>
      </c>
      <c r="E30" s="23">
        <v>163758</v>
      </c>
      <c r="F30" s="23">
        <v>163758</v>
      </c>
      <c r="G30" s="23">
        <v>163758</v>
      </c>
      <c r="H30" s="23">
        <v>163758</v>
      </c>
      <c r="I30" s="23">
        <v>163758</v>
      </c>
      <c r="J30" s="23">
        <v>163758</v>
      </c>
      <c r="K30" s="23">
        <v>163758</v>
      </c>
      <c r="L30" s="23">
        <v>163758</v>
      </c>
      <c r="M30" s="23">
        <v>163758</v>
      </c>
      <c r="N30" s="24">
        <v>163762</v>
      </c>
      <c r="O30" s="25">
        <v>1965100</v>
      </c>
      <c r="P30" s="23">
        <v>1965100</v>
      </c>
      <c r="Q30" s="26">
        <v>1965100</v>
      </c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2800791</v>
      </c>
      <c r="D32" s="30">
        <f>SUM(D28:D31)</f>
        <v>2800791</v>
      </c>
      <c r="E32" s="30">
        <f>SUM(E28:E31)</f>
        <v>2800791</v>
      </c>
      <c r="F32" s="30">
        <f>SUM(F28:F31)</f>
        <v>2800791</v>
      </c>
      <c r="G32" s="30">
        <f aca="true" t="shared" si="5" ref="G32:Q32">SUM(G28:G31)</f>
        <v>2800791</v>
      </c>
      <c r="H32" s="30">
        <f t="shared" si="5"/>
        <v>2800791</v>
      </c>
      <c r="I32" s="30">
        <f>SUM(I28:I31)</f>
        <v>2800791</v>
      </c>
      <c r="J32" s="30">
        <f>SUM(J28:J31)</f>
        <v>2800791</v>
      </c>
      <c r="K32" s="30">
        <f>SUM(K28:K31)</f>
        <v>2800791</v>
      </c>
      <c r="L32" s="30">
        <f>SUM(L28:L31)</f>
        <v>2800791</v>
      </c>
      <c r="M32" s="30">
        <f t="shared" si="5"/>
        <v>2800791</v>
      </c>
      <c r="N32" s="31">
        <f t="shared" si="5"/>
        <v>2800834</v>
      </c>
      <c r="O32" s="32">
        <f t="shared" si="5"/>
        <v>33609535</v>
      </c>
      <c r="P32" s="30">
        <f t="shared" si="5"/>
        <v>33587317</v>
      </c>
      <c r="Q32" s="33">
        <f t="shared" si="5"/>
        <v>36057622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1941898</v>
      </c>
      <c r="D35" s="19">
        <v>1941898</v>
      </c>
      <c r="E35" s="19">
        <v>1941898</v>
      </c>
      <c r="F35" s="19">
        <v>1941898</v>
      </c>
      <c r="G35" s="19">
        <v>1941898</v>
      </c>
      <c r="H35" s="19">
        <v>1941898</v>
      </c>
      <c r="I35" s="19">
        <v>1941898</v>
      </c>
      <c r="J35" s="19">
        <v>1941898</v>
      </c>
      <c r="K35" s="19">
        <v>1941898</v>
      </c>
      <c r="L35" s="19">
        <v>1941898</v>
      </c>
      <c r="M35" s="19">
        <v>1941898</v>
      </c>
      <c r="N35" s="20">
        <v>1942077</v>
      </c>
      <c r="O35" s="21">
        <v>23302955</v>
      </c>
      <c r="P35" s="19">
        <v>38058275</v>
      </c>
      <c r="Q35" s="22">
        <v>37427602</v>
      </c>
    </row>
    <row r="36" spans="1:17" ht="13.5">
      <c r="A36" s="56" t="s">
        <v>53</v>
      </c>
      <c r="B36" s="6"/>
      <c r="C36" s="57">
        <f>SUM(C32:C35)</f>
        <v>4742689</v>
      </c>
      <c r="D36" s="57">
        <f>SUM(D32:D35)</f>
        <v>4742689</v>
      </c>
      <c r="E36" s="57">
        <f>SUM(E32:E35)</f>
        <v>4742689</v>
      </c>
      <c r="F36" s="57">
        <f>SUM(F32:F35)</f>
        <v>4742689</v>
      </c>
      <c r="G36" s="57">
        <f aca="true" t="shared" si="6" ref="G36:Q36">SUM(G32:G35)</f>
        <v>4742689</v>
      </c>
      <c r="H36" s="57">
        <f t="shared" si="6"/>
        <v>4742689</v>
      </c>
      <c r="I36" s="57">
        <f>SUM(I32:I35)</f>
        <v>4742689</v>
      </c>
      <c r="J36" s="57">
        <f>SUM(J32:J35)</f>
        <v>4742689</v>
      </c>
      <c r="K36" s="57">
        <f>SUM(K32:K35)</f>
        <v>4742689</v>
      </c>
      <c r="L36" s="57">
        <f>SUM(L32:L35)</f>
        <v>4742689</v>
      </c>
      <c r="M36" s="57">
        <f t="shared" si="6"/>
        <v>4742689</v>
      </c>
      <c r="N36" s="58">
        <f t="shared" si="6"/>
        <v>4742911</v>
      </c>
      <c r="O36" s="59">
        <f t="shared" si="6"/>
        <v>56912490</v>
      </c>
      <c r="P36" s="57">
        <f t="shared" si="6"/>
        <v>71645592</v>
      </c>
      <c r="Q36" s="60">
        <f t="shared" si="6"/>
        <v>73485224</v>
      </c>
    </row>
    <row r="37" spans="1:17" ht="13.5">
      <c r="A37" s="9" t="s">
        <v>93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94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95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2020-11-26T16:27:09Z</dcterms:created>
  <dcterms:modified xsi:type="dcterms:W3CDTF">2020-11-26T16:27:48Z</dcterms:modified>
  <cp:category/>
  <cp:version/>
  <cp:contentType/>
  <cp:contentStatus/>
</cp:coreProperties>
</file>